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tr-fs01\documents\_ДЕПАРТАМЕНТ ЦЕНООБРАЗОВАНИЯ В СТРОИТЕЛЬСТВЕ\Несмачных И.А\3. Письма\Координаторам\Координаторам по затратам НР и СП\"/>
    </mc:Choice>
  </mc:AlternateContent>
  <bookViews>
    <workbookView xWindow="0" yWindow="0" windowWidth="28800" windowHeight="12030" activeTab="1"/>
  </bookViews>
  <sheets>
    <sheet name="Таблица 1" sheetId="16" r:id="rId1"/>
    <sheet name="Таблица 2" sheetId="21" r:id="rId2"/>
  </sheets>
  <externalReferences>
    <externalReference r:id="rId3"/>
  </externalReferences>
  <definedNames>
    <definedName name="_Ref49187490" localSheetId="0">#REF!</definedName>
    <definedName name="_xlnm._FilterDatabase" localSheetId="1" hidden="1">'Таблица 2'!$A$13:$G$237</definedName>
    <definedName name="_xlnm.Print_Titles" localSheetId="0">'Таблица 1'!$13:$15</definedName>
    <definedName name="_xlnm.Print_Titles" localSheetId="1">'Таблица 2'!$11:$13</definedName>
    <definedName name="к">'[1]резервы (2017)'!$AX$6</definedName>
    <definedName name="_xlnm.Print_Area" localSheetId="0">'Таблица 1'!$A$1:$P$47</definedName>
  </definedNames>
  <calcPr calcId="162913"/>
</workbook>
</file>

<file path=xl/calcChain.xml><?xml version="1.0" encoding="utf-8"?>
<calcChain xmlns="http://schemas.openxmlformats.org/spreadsheetml/2006/main">
  <c r="C229" i="21" l="1"/>
  <c r="C228" i="21" s="1"/>
  <c r="C196" i="21"/>
  <c r="C186" i="21"/>
  <c r="C181" i="21"/>
  <c r="C169" i="21"/>
  <c r="C149" i="21"/>
  <c r="C134" i="21"/>
  <c r="C118" i="21"/>
  <c r="C110" i="21"/>
  <c r="C77" i="21"/>
  <c r="C62" i="21"/>
  <c r="C15" i="21"/>
  <c r="B13" i="21"/>
  <c r="C13" i="21" s="1"/>
  <c r="D13" i="21" s="1"/>
  <c r="E13" i="21" s="1"/>
  <c r="F13" i="21" s="1"/>
  <c r="G13" i="21" s="1"/>
  <c r="C130" i="21" l="1"/>
  <c r="C103" i="21"/>
  <c r="C14" i="21"/>
  <c r="C227" i="21" l="1"/>
  <c r="A11" i="16" l="1"/>
  <c r="A12" i="16" s="1"/>
  <c r="A13" i="16" s="1"/>
  <c r="A14" i="16" l="1"/>
  <c r="A15" i="16" s="1"/>
  <c r="A16" i="16" s="1"/>
  <c r="A17" i="16" s="1"/>
  <c r="A19" i="16" s="1"/>
  <c r="A20" i="16" s="1"/>
  <c r="A21" i="16" s="1"/>
  <c r="A24" i="16" s="1"/>
  <c r="A27" i="16" s="1"/>
  <c r="A28" i="16" s="1"/>
  <c r="A18" i="16"/>
  <c r="A32" i="16" l="1"/>
  <c r="A33" i="16" s="1"/>
  <c r="A37" i="16" l="1"/>
  <c r="A38" i="16" s="1"/>
  <c r="A44" i="16" s="1"/>
</calcChain>
</file>

<file path=xl/sharedStrings.xml><?xml version="1.0" encoding="utf-8"?>
<sst xmlns="http://schemas.openxmlformats.org/spreadsheetml/2006/main" count="391" uniqueCount="214">
  <si>
    <t>Наименование организации</t>
  </si>
  <si>
    <t>1.          Расходы на оплату труда административно-хозяйственного персонала:</t>
  </si>
  <si>
    <t>а)              работников аппарата управления (руководителей, специалистов и других работников, относящихся к служащим);</t>
  </si>
  <si>
    <t>б)         линейного персонала: старших производителей работ (начальников участков), производителей работ, мастеров строительных участков, участковых механиков;</t>
  </si>
  <si>
    <t>в)          рабочих, осуществляющих хозяйственное обслуживание аппарата управления (телефонистов, радиооператоров, операторов связи, операторов электронных вычислительных машин (далее – ЭВМ), дворников, уборщиц, курьеров и других).</t>
  </si>
  <si>
    <t>2.          Сумма страховых платежей (взносов) по обязательному страхованию административно-хозяйственного персонала.</t>
  </si>
  <si>
    <t>3.          Расходы на почтовые, телефонные, телеграфные и другие подобные услуги, оплата услуг связи, вычислительных центров и банков по открытию и ведению счетов, исполнению платежных поручений (за исключением оплаты процентов за пользование кредитами, займами), включая расходы на услуги факсимильной и спутниковой связи, электронной почты, а также информационных систем (Сообщество всемирных интербанковских финансовых телекоммуникаций – СВИФТ), информационно-телекоммуникационная сеть «Интернет» и иные аналогичные системы).</t>
  </si>
  <si>
    <t>5.          Расходы на установку программных средств, эксплуатацию и сервисное обслуживание компьютерной техники строительной организации, а также расходы на оплату соответствующих работ, выполняемых на договорной основе специализированными организациями.</t>
  </si>
  <si>
    <t>6.          Расходы на переплетные и типографские работы и услуги, эксплуатацию и сервисное обслуживание оргтехники.</t>
  </si>
  <si>
    <t>7.          Расходы на содержание и эксплуатацию зданий, сооружений, помещений, занимаемых и используемых административно-хозяйственным персоналом (отопление, освещение, энергоснабжение, водоснабжение, водоотведение, содержание в чистоте и прочие подобные затраты), а также расходы, связанные с платой за использование земли.</t>
  </si>
  <si>
    <t>8.          Расходы на оплату юридических, информационных, лицензионных и патентных услуг (расходов), получение патентов в федеральном органе исполнительной власти Российской Федерации.</t>
  </si>
  <si>
    <t>9.          Расходы на консультационные и иные аналогичные услуги.</t>
  </si>
  <si>
    <t>10.      Плата государственному и (или) частному нотариусу за нотариальное оформление в соответствии со статьей 264 Налогового кодекса Российской Федерации.</t>
  </si>
  <si>
    <t>11.      Расходы на оплату аудиторских услуг, связанных с проверкой достоверности бухгалтерской (финансовой) отчетности.</t>
  </si>
  <si>
    <t>12.      Расходы на канцелярские товары, приобретение бланков учета, отчетности и других документов, периодических печатных изданий, необходимых для целей производства и управления им, на приобретение технической литературы.</t>
  </si>
  <si>
    <t>13.      Расходы на проведение всех видов ремонта (формирование резерва предстоящих расходов на ремонт) основных средств, используемых административно-хозяйственным персоналом, за исключением затрат на текущий ремонт мобильных инвентарных, а также временно приспособленных для нужд строительства вновь построенных и существующих постоянных зданий и сооружений (далее – приспособленных временных зданий и сооружений), учтенных нормативами затрат на строительство титульных временных зданий и сооружений (далее – нормативы ВЗиС).</t>
  </si>
  <si>
    <t>14.      Расходы на оказание услуг по гарантийному ремонту и обслуживанию, включая отчисления в резерв на предстоящие расходы на гарантийный ремонт и гарантийное обслуживание.</t>
  </si>
  <si>
    <t>15.      Расходы, связанные со служебными поездками административно-хозяйственного персонала в пределах места нахождения организации.</t>
  </si>
  <si>
    <t>16.      Расходы на содержание и эксплуатацию служебного транспорта строительной организации, включая:</t>
  </si>
  <si>
    <t>а)                    оплату труда с учетом сумм страховых платежей (взносов) по обязательному страхованию работников, обслуживающих служебный транспорт;</t>
  </si>
  <si>
    <t>б)         стоимость горючего, смазочных и других материалов, износа и ремонта автомобильной резины, технического обслуживания служебного транспорта;</t>
  </si>
  <si>
    <t>в)          расходы на содержание гаражей (энергоснабжение, водоснабжение, водоотведение и прочие подобные затраты), арендную плату за гаражи и места стоянки транспортных средств, амортизация (износ) и расходы на все виды ремонта служебного транспорта и зданий гаражей.</t>
  </si>
  <si>
    <t>17.      Расходы на наем служебного транспорта (арендные платежи, включая лизинговые).</t>
  </si>
  <si>
    <t>18.      Расходы на компенсацию за использование для служебных поездок личных легковых автомобилей в соответствии со статьей 264 Налогового кодекса Российской Федерации.</t>
  </si>
  <si>
    <t>20.      Расходы на служебные командировки, связанные с производственной деятельностью административно-хозяйственного персонала, включая работников, обслуживающих служебный легковой автотранспорт:</t>
  </si>
  <si>
    <t>а)          проезд работника к месту командировки и обратно к месту постоянной работы;</t>
  </si>
  <si>
    <t>б)         суточные или полевое довольствие;</t>
  </si>
  <si>
    <t>в)          оформление и выдачу виз, паспортов, ваучеров, приглашений и иных аналогичных документов;</t>
  </si>
  <si>
    <t>г)          консульские, аэродромные сборы, сборы на право въезда, прохода, транзита автомобильного и иного транспорта, за пользование морскими каналами, другими подобными сооружениями, а также иные аналогичные платежи и сборы;</t>
  </si>
  <si>
    <t>д)         наем жилого помещения.</t>
  </si>
  <si>
    <t>22.      Амортизация (аренда) основных средств, предназначенных для обслуживания административно-хозяйственного персонала, за исключением затрат на амортизацию (арендную плату) по мобильным инвентарным временным зданиям и сооружениям, учтенным нормативами ВЗиС.</t>
  </si>
  <si>
    <t>23.      Представительские расходы, учитываемые в соответствии с частью 2 статьи 264 Налогового кодекса Российской Федерации порядке и размерах.</t>
  </si>
  <si>
    <t>24.      Расходы на текущее изучение (исследование) конъюнктуры рынка, сбор информации, непосредственно связанной с производством и реализацией работ и услуг.</t>
  </si>
  <si>
    <t>25.      Расходы по набору работников, включая услуги специализированных организаций по подбору персонала.</t>
  </si>
  <si>
    <t>26.      Другие административно-хозяйственные расходы, включая оплату услуг по предоставлению труда работников (персонала) сторонними организациями для участия в производственной деятельности, в том числе в управлении производством, выполнении иных функций, связанных с производством и (или) реализацией работ и услуг.</t>
  </si>
  <si>
    <t>1.          Расходы на обучение и прохождение независимой оценки квалификации на соответствие требованиям к квалификации работников в соответствии с частью 3 статьи 264 Налогового кодекса Российской Федерации.</t>
  </si>
  <si>
    <t>2.          Сумма страховых платежей (взносов) по обязательному страхованию рабочих, занятых в строительной отрасли, в том числе на некапитальных работах, производимых за счет накладных расходов.</t>
  </si>
  <si>
    <t>3.          Расходы на санитарно-бытовое облуживание и медицинское обеспечение работников:</t>
  </si>
  <si>
    <t>4.          Расходы на технику безопасности, улучшение условий работы и охраны труда и снижение профессиональных рисков при исполнении работниками обязанностей:</t>
  </si>
  <si>
    <t>а)          амортизация (арендная плата), затраты на проведение всех видов ремонта (формирование резерва предстоящих расходов на ремонт), за исключением затрат на амортизацию (арендную плату) и текущий ремонт мобильных инвентарных, а также приспособленных титульных временных зданий и сооружений (с учетом их оснащения, включая оборудование, мебель и хозяйственный инвентарь), учтенных нормативами ВЗиС;</t>
  </si>
  <si>
    <t>б)         содержание санитарно-бытовых помещений: расходы на оплату труда (с учетом сумм страховых платежей (взносов) по обязательному страхованию работников) уборщиц, дежурных слесарей, электриков и других категорий обслуживающего персонала, расходы на отопление, водоснабжение, водоотведение, освещение, а также соответствующие предметы гигиены;</t>
  </si>
  <si>
    <t>в)      содержание помещений и инвентаря, предоставляемых как медицинским учреждениям для организации медпунктов непосредственно на строительной площадке или на территории строительной организации, так и предприятиям общественного питания, обслуживающим трудовой коллектив: расходы на освещение, отопление, водоснабжение, водоотведение, электроснабжение, а также на топливо для приготовления пищи;</t>
  </si>
  <si>
    <t>г)      расходы по обеспечению нормальных условий труда и мер по технике безопасности, предусмотренных статьей 163 и Главой 34 Трудового кодекса Российской Федерации, а также расходы на лечение профессиональных заболеваний работников, занятых на работах с вредными и тяжелыми условиями труда;</t>
  </si>
  <si>
    <t>д)     затраты на оплату услуг сторонних организаций по обеспечению работников строительной организации столовыми, буфетами, медпунктами, санитарно-бытовыми помещениями или долевое участие по их содержанию.</t>
  </si>
  <si>
    <t>а)          износ и расходы по ремонту и стирке бесплатно выдаваемых работникам специальной одежды, специальной обуви и средств индивидуальной защиты;</t>
  </si>
  <si>
    <t>б)         стоимость бесплатно выдаваемых работникам в предусмотренных законодательством Российской Федерации случаях смывающих и (или) обезвреживающих средств, молока и других равноценных продуктов, лечебного-профилактического питания и прочие подобные затраты;</t>
  </si>
  <si>
    <t>в)          затраты, связанные с приобретением аптечек для оказания первой помощи, санитарно-бытовым обслуживанием и медицинским обеспечением работников;</t>
  </si>
  <si>
    <t>г)          затраты на оборудование кабинетов по охране труда, включая приобретение нормативных документов, информационных бюллетеней, плакатов, иной печатной продукции, видео- и аудиоматериалов по охране труда и технике безопасности, предупреждению несчастных случаев и заболеваний, а также улучшению условий труда работников;</t>
  </si>
  <si>
    <t>д)         затраты по обучению работников безопасным методам и приемам выполнения работ;</t>
  </si>
  <si>
    <t>е)          сумма страховых платежей (взносов) на обязательное социальное страхование от несчастных случаев на производстве и профессиональных заболеваний работников;</t>
  </si>
  <si>
    <t>ж)        затраты на проведение обязательных предварительных и периодических медицинских осмотров (обследований) работников в соответствии со статьей 212 Трудового кодекса Российской Федерации;</t>
  </si>
  <si>
    <t>з)          затраты на проведение специальной оценки условий труда работников;</t>
  </si>
  <si>
    <r>
      <t>и)         прочие расходы на реализацию мероприятий по технике безопасности, улучшению условий и охраны труда и снижению уровней профессиональных рисков при исполнении работниками обязанностей, за исключением расходов, имеющих характер капитальных вложений.</t>
    </r>
    <r>
      <rPr>
        <b/>
        <sz val="12"/>
        <color theme="1"/>
        <rFont val="Times New Roman"/>
        <family val="1"/>
        <charset val="204"/>
      </rPr>
      <t xml:space="preserve"> </t>
    </r>
  </si>
  <si>
    <t>1.          Износ и расходы по ремонту инструментов и производственного инвентаря, используемых в производстве строительно-монтажных (ремонтно-строительных) работ и не относящихся к основным средствам.</t>
  </si>
  <si>
    <t>2.          Износ и расходы, связанные с возведением, сборкой, ремонтом, содержанием и эксплуатацией, перемещением и разборкой временных (нетитульных) зданий и сооружений, приспособлений и устройств, к которым относятся:</t>
  </si>
  <si>
    <t>3.          Амортизация (арендная плата), расходы на проведение всех видов ремонта (формирование резерва предстоящих расходов на ремонт), а также на перемещение производственных приспособлений и оборудования, не включенных в сборники сметных норм и учитываемых в составе собственных и арендуемых основных средств.</t>
  </si>
  <si>
    <t>4.          Содержание пожарной и сторожевой охраны:</t>
  </si>
  <si>
    <t>5.          Расходы, связанные с внедрением технологий производства, а также методов организации производства и управления, включая расходы на услуги проектных, технологических и других организаций по инженерно-техническому сопровождению и организации производства, нормированию труда, а также внедрению передовых методов организации труда, энерго- и ресурсосберегающих технологий.</t>
  </si>
  <si>
    <t>6.          Расходы, связанные с подготовкой и освоением новых производств, цехов и агрегатов, изобретательством, рационализаторством и техническим усовершенствованием (за исключением расходов, имеющих характер капитальных вложений).</t>
  </si>
  <si>
    <t>7.          Расходы по геодезическим работам, осуществляемым при производстве строительных работ: на оплату труда с учетом страховых платежей (взносов) по обязательному страхованию работников, занятых на геодезических работах, стоимость материалов, амортизация (арендная плата), износ, расходы на все виды ремонта (формирование резерва предстоящих расходов на ремонт) и на перемещение геодезического оборудования, инструментов и приборов, транспортные и другие расходы по геодезическим работам, включая приемку от заказчика строительства геодезической основы.</t>
  </si>
  <si>
    <t>8.          Расходы по проектированию производства работ: на оплату труда с учетом страховых платежей (взносов) по обязательному страхованию работников подрядных организаций, занятых разработкой проектов производства работ, и их содержание, а также оплата услуг проектных организаций по составлению проектов производства работ и осуществлению инженерно-технического сопровождения.</t>
  </si>
  <si>
    <t>9.          Расходы на проведение строительного контроля подрядчиком при осуществлении строительства, за исключением видов строительного контроля, стоимость которого учтена сметными нормами, и на содержание производственных лабораторий, в том числе:</t>
  </si>
  <si>
    <t>10.      Расходы, связанные с оплатой услуг военизированных горноспасательных частей при производстве подземных горно-капитальных работ.</t>
  </si>
  <si>
    <t>11.      Расходы по благоустройству и содержанию строительных площадок:</t>
  </si>
  <si>
    <t>12.      Расходы по подготовке объектов капитального строительства к сдаче, включая расходы:</t>
  </si>
  <si>
    <t>13.      Расходы по перебазированию строительных организаций и их структурных подразделений при строительстве линейных объектов в пределах стройки (за исключением расходов по перемещению строительных машин и механизмов, учтенных в сметных ценах на эксплуатацию машин и механизмов, а также расходов по перебазированию строительных организаций и их структурных подразделений на другие стройки).</t>
  </si>
  <si>
    <t>а)      приобъектные конторы и кладовые прорабов и мастеров;</t>
  </si>
  <si>
    <t>б)     складские помещения и навесы при объекте строительства, за исключением складских помещений и навесов на строительной площадке, предназначенных для хранения материалов, конструкций и оборудования, поступающих для нужд данной стройки;</t>
  </si>
  <si>
    <t>в)      душевые, некатализированное уборные и помещения для обогрева рабочих и приема пищи;</t>
  </si>
  <si>
    <t>г)      настилы, стремянки, площадки, вышки, лестницы, переходные мостики, ходовые доски, обноски при разбивке здания;</t>
  </si>
  <si>
    <t>д)     сооружения, приспособления и устройства по технике безопасности;</t>
  </si>
  <si>
    <t>е)      мобильные пункты (посты) мойки и очистки колес транспортных средств;</t>
  </si>
  <si>
    <t>ж)    леса и подмости, не предусмотренные сметными нормами, подвесные люльки, заборы и ограждения (за исключением учтенных нормативами ВЗиС), необходимые для производства работ, предохранительные козырьки, противопогодные укрытия, сварочные палатки, укрытия при производстве буровзрывных работ;</t>
  </si>
  <si>
    <t>з)      временные разводки от разводящих сетей инженерно-технического обеспечения в пределах рабочей зоны (внутри зданий и сооружений, а также территории в пределах до 25 метров от периметра зданий или осей линейных сооружений);</t>
  </si>
  <si>
    <t>и)     затраты, связанные с приспособлением временных зданий и сооружений вместо строительства указанных выше нетитульных временных зданий и сооружений.</t>
  </si>
  <si>
    <t>б)     расходы на оплату труда с учетом страховых платежей (взносов) по обязательному страхованию работников ведомственной охраны, включая военизированную, сторожевую и пожарную охрану;</t>
  </si>
  <si>
    <t>в)      канцелярские, почтовые, телефонные, телеграфные и другие расходы на содержание ведомственной охраны;</t>
  </si>
  <si>
    <t>г)      расходы на содержание и износ противопожарного инвентаря, оборудования и средств индивидуальной защиты;</t>
  </si>
  <si>
    <t>д)     амортизация (арендная плата), расходы на проведение всех видов ремонта (формирование резерва предстоящих расходов на ремонт) и содержание караульных помещений и пожарных депо (гаражей), включая оплату труда с учетом страховых платежей (взносов) по обязательному страхованию уборщиц и других рабочих, обслуживающих эти помещения.</t>
  </si>
  <si>
    <t>а)          на оплату труда с учетом страховых платежей (взносов) по обязательному страхованию работников подрядчика, осуществляющих строительный контроль при строительстве, и работников производственных лабораторий;</t>
  </si>
  <si>
    <t>б)         амортизация (арендная плата, износ), расходы на проведение всех видов ремонта (формирование резерва предстоящих расходов на ремонт) помещений, оборудования и инвентаря лабораторий;</t>
  </si>
  <si>
    <t>в)          стоимость израсходованных или разрушенных при испытании материалов, конструкций и частей сооружений, за исключением расходов по испытанию сооружений в целом (средние и большие мосты, резервуары и подобные сооружения), оплачиваемых за счет средств, предусматриваемых на эти цели в сметах на строительство;</t>
  </si>
  <si>
    <t>г)          на экспертизу и консультации;</t>
  </si>
  <si>
    <t>д)         на оплату услуг, оказываемых производственным лабораториям другими организациями;</t>
  </si>
  <si>
    <t>е)          прочие расходы.</t>
  </si>
  <si>
    <t>а)          на устройство дорожек, мостиков и другие работы, связанные с благоустройством территории строительных площадок, уборку и очистку территории строительства и прилегающей к ней уличной полосы, включая участки дорог и тротуаров (с вывозкой мусора), оплату труда работников с учетом страховых платежей (взносов) по обязательному страхованию и другие расходы;</t>
  </si>
  <si>
    <t>б)         на электроэнергию (в том числе от временных электростанций), осветительные приборы и лампы, оплату труда с учетом страховых платежей (взносов) по обязательному страхованию дежурных электромонтеров и другие расходы, связанные с освещением территории строительства.</t>
  </si>
  <si>
    <t>а)          на оплату труда с учетом страховых платежей (взносов) по обязательному страхованию дежурных слесарей-сантехников и электромонтеров, а также рабочих по уборке мусора, мытью полов и окон;</t>
  </si>
  <si>
    <t>б)         на приобретение моющих средств и других материалов, расходуемых на уборку при сдаче объектов;</t>
  </si>
  <si>
    <t>в)          по вывозке со строительной площадки строительного мусора, образующегося в процессе производства работ (за исключением строительного мусора, образованного при производстве внутриплощадочных подготовительных работ после сноса строений), после окончания строительства объекта;</t>
  </si>
  <si>
    <t>г)          на отопление в период сдачи объектов.</t>
  </si>
  <si>
    <r>
      <t>а)      расходы на оплату</t>
    </r>
    <r>
      <rPr>
        <sz val="12"/>
        <color rgb="FF000000"/>
        <rFont val="Times New Roman"/>
        <family val="1"/>
        <charset val="204"/>
      </rPr>
      <t xml:space="preserve"> услуг </t>
    </r>
    <r>
      <rPr>
        <sz val="12"/>
        <color theme="1"/>
        <rFont val="Times New Roman"/>
        <family val="1"/>
        <charset val="204"/>
      </rPr>
      <t>по охране имущества, обслуживанию охранно-пожарной сигнализации, услуг пожарной охраны и иных услуг охранной деятельности, в том числе услуг вневедомственной охраны, а также расходы на содержание собственной службы безопасности по выполнению функций экономической защиты банковских и хозяйственных операций и сохранности материальных ценностей (за исключением расходов на экипировку, приобретение оружия и иных специальных средств защиты);</t>
    </r>
  </si>
  <si>
    <t>1.          Амортизация нематериальных активов.</t>
  </si>
  <si>
    <t>2.          Расходы на рекламу в соответствии с частью 4 статьи 264 Налогового кодекса Российской Федерации.</t>
  </si>
  <si>
    <t>3.          Уплачиваемые некоммерческим организациям взносы, вклады и иные обязательные платежи, являющиеся обязательным условием для осуществления деятельности подрядных организаций.</t>
  </si>
  <si>
    <t>4.          Налоги, сборы, государственные пошлины, платежи и другие обязательные отчисления, включаемые в себестоимость продукции.</t>
  </si>
  <si>
    <t>5.          Расходы на сертификацию продукции и услуг, а также на декларирование соответствия с участием третьей стороны.</t>
  </si>
  <si>
    <t>6.          Затраты на мероприятия по аттестации рабочих, оборудования, строительных и расходных материалов, допускные испытания по видам работ, обеспечивающих исполнение обязательных условий допуска к производству отдельных видов работ.</t>
  </si>
  <si>
    <t>7.          Суммы комиссионных сборов и иных подобных расходов за выполнение сторонними организациями работы (предоставленные услуги).</t>
  </si>
  <si>
    <t>8.          Расходы на обязательное и добровольное страхование имущества (в том числе арендуемого) строительной организации, учитываемого в составе производственных средств, и иного имущества, используемого при осуществлении деятельности, направленной на получение дохода, отдельных категорий работников, занятых в основном производстве, а также занятых эксплуатацией строительных машин и механизмов, средств транспорта (водного, воздушного, наземного, трубопроводного), в том числе арендованного, основных средств производственного назначения (в том числе арендованных), нематериальных активов, гражданской ответственности членов саморегулируемой организации (далее – СРО), ответственности за нарушение членами СРО условий договора подряда, финансовых рисков вследствие неисполнения и (или) ненадлежащего исполнения договора подряда.</t>
  </si>
  <si>
    <t>9.          Платежи, осуществляемые подрядными организациями, за регистрацию прав на недвижимое имущество и землю, сделок с указанными объектами, платежи за предоставление информации о зарегистрированных правах, оплата услуг уполномоченных органов и специализированных организаций по оценке имущества, изготовлению документов кадастрового и технического учета (инвентаризации) объектов недвижимости в целях обеспечения хозяйственной деятельности подрядных организаций.</t>
  </si>
  <si>
    <t>10.          Расходы (формирование резервов предстоящих расходов) на научные исследования и (или) опытно-конструкторские разработки.</t>
  </si>
  <si>
    <t>1.          Расходы, учитываемые в главе 9 «Прочие работы и затраты» сводного сметного расчета стоимости строительства:</t>
  </si>
  <si>
    <t>а)          затраты по перевозке работников к месту работы и обратно автомобильным транспортом (собственным или арендованным), если коммунальный или пригородный транспорт не в состоянии обеспечить их перевозку и нет возможности организовать перевозку с использованием специальных маршрутов городского пассажирского транспорта, а также дополнительные затраты, связанные с привлечением на договорной основе с местными органами исполнительной власти средств строительной организации для покрытия расходов по перевозке работников маршрутами наземного городского пассажирского транспорта общего пользования (за исключением такси), сверх сумм, определенных исходя из действующих тарифов на соответствующие виды транспорта;</t>
  </si>
  <si>
    <t>№ п.п.</t>
  </si>
  <si>
    <t>*</t>
  </si>
  <si>
    <t>Форма сбора информации по статьям затрат накладных расходов в строительстве по данным бухгалтерского учета</t>
  </si>
  <si>
    <t>Сведения о контактном лице</t>
  </si>
  <si>
    <t>МП</t>
  </si>
  <si>
    <t xml:space="preserve">                                                                                                                        подпись</t>
  </si>
  <si>
    <t>Раздел I Административно-хозяйственные расходы</t>
  </si>
  <si>
    <t>Итого (раздел I-IV)</t>
  </si>
  <si>
    <t xml:space="preserve">Раздел II Расходы на обслуживание работников строительства </t>
  </si>
  <si>
    <t xml:space="preserve">Раздел III Расходы на организацию работ на строительных площадках </t>
  </si>
  <si>
    <t xml:space="preserve">Раздел IV Прочие накладные расходы </t>
  </si>
  <si>
    <t>Раздел V Затраты, относимые к накладным расходам, но не учтенные нормативами накладных расходов</t>
  </si>
  <si>
    <t>Наименование объекта капитального строительства</t>
  </si>
  <si>
    <t>всего месяцев</t>
  </si>
  <si>
    <t xml:space="preserve"> начало / окончание</t>
  </si>
  <si>
    <t>Срок строительства</t>
  </si>
  <si>
    <t>эл.адрес/телефон</t>
  </si>
  <si>
    <t>ФИО</t>
  </si>
  <si>
    <t>ИТОГО</t>
  </si>
  <si>
    <t>Средний тариф страховых взносов по обязательному страхованию работников, %</t>
  </si>
  <si>
    <t>б)          дополнительные расходы, связанные с привлечением студенческих отрядов;</t>
  </si>
  <si>
    <t>в)         дополнительные расходы, связанные с привлечением в период строительства специализированных подразделений военизированной (усиленной) охраны, при строительстве особо опасных, технически сложных и уникальных объектов капитального строительства с целью обеспечения транспортной безопасности объектов транспортной инфраструктуры, а также расходы на мероприятия по гражданской обороне и предупреждению чрезвычайных ситуаций природного и техногенного характера для объектов использования атомной энергии (в том числе ядерных установок, пунктов хранения ядерных материалов и радиоактивных веществ), опасных производственных объектов особо опасных, технически сложных, уникальных объектов , объектов обороны и безопасности, определяемые в соответствии со сметными нормативами, сведения о которых включены в ФРСН;</t>
  </si>
  <si>
    <r>
      <t xml:space="preserve">д)        </t>
    </r>
    <r>
      <rPr>
        <sz val="12"/>
        <color theme="1"/>
        <rFont val="Times New Roman"/>
        <family val="1"/>
        <charset val="204"/>
      </rPr>
      <t xml:space="preserve">затраты, связанные с командированием рабочих для выполнения </t>
    </r>
    <r>
      <rPr>
        <sz val="12"/>
        <color rgb="FF000000"/>
        <rFont val="Times New Roman"/>
        <family val="1"/>
        <charset val="204"/>
      </rPr>
      <t>работ</t>
    </r>
    <r>
      <rPr>
        <sz val="12"/>
        <color theme="1"/>
        <rFont val="Times New Roman"/>
        <family val="1"/>
        <charset val="204"/>
      </rPr>
      <t>, определяемые в соответствии со сметными нормативами, сведения о которых включены в ФРСН</t>
    </r>
    <r>
      <rPr>
        <sz val="12"/>
        <color rgb="FF000000"/>
        <rFont val="Times New Roman"/>
        <family val="1"/>
        <charset val="204"/>
      </rPr>
      <t>;</t>
    </r>
  </si>
  <si>
    <t>е)          текущие затраты, связанные с содержанием и эксплуатацией основных средств природоохранного назначения, в том числе расходы, связанные с содержанием очистных сооружений, золоуловителей, фильтров и других природоохранных объектов, очистке сточных вод, формированием санитарно-защитных зон в соответствии с действующими государственными санитарно-эпидемиологическими правилами и нормативами, платежи за выбросы загрязняющих веществ в атмосферный воздух, сбросы загрязняющих веществ в составе сточных вод в водные объекты, осуществляемые в пределах нормативов допустимых выбросов, сбросов, за размещение, утилизацию и обезвреживание отходов строительного производства, в том числе экологически опасных, и другие аналогичные расходы;</t>
  </si>
  <si>
    <r>
      <t>ж)         затраты, связанные с предоставлением обязательной банковской гарантии</t>
    </r>
    <r>
      <rPr>
        <sz val="12"/>
        <color theme="1"/>
        <rFont val="Times New Roman"/>
        <family val="1"/>
        <charset val="204"/>
      </rPr>
      <t>, определяемые в соответствии со сметными нормативами, сведения о которых включены в ФРСН</t>
    </r>
    <r>
      <rPr>
        <sz val="12"/>
        <color rgb="FF000000"/>
        <rFont val="Times New Roman"/>
        <family val="1"/>
        <charset val="204"/>
      </rPr>
      <t>;</t>
    </r>
  </si>
  <si>
    <r>
      <t xml:space="preserve">з)          </t>
    </r>
    <r>
      <rPr>
        <sz val="12"/>
        <color rgb="FF000000"/>
        <rFont val="Times New Roman"/>
        <family val="1"/>
        <charset val="204"/>
      </rPr>
      <t>расходы на добровольное страхование при строительстве особо опасных, технически сложных и уникальных объектов.</t>
    </r>
  </si>
  <si>
    <t>рабочих-строителей, машинистов</t>
  </si>
  <si>
    <t>пусконаладочного персонала</t>
  </si>
  <si>
    <t>Численность рабочих, занятых в строительной отрасли, фактически задействованных на объекте, чел.</t>
  </si>
  <si>
    <t>2.1</t>
  </si>
  <si>
    <t>2.2</t>
  </si>
  <si>
    <t>2.3</t>
  </si>
  <si>
    <t>2.4</t>
  </si>
  <si>
    <t>2.5</t>
  </si>
  <si>
    <t>руб.</t>
  </si>
  <si>
    <t>доля участия,%</t>
  </si>
  <si>
    <t>чел. (без учета доли участия)</t>
  </si>
  <si>
    <r>
      <t xml:space="preserve">Наименование субъекта Российской Федерации на территории которого осуществляется строительство </t>
    </r>
    <r>
      <rPr>
        <b/>
        <sz val="12"/>
        <color theme="4" tint="-0.249977111117893"/>
        <rFont val="Times New Roman"/>
        <family val="1"/>
        <charset val="204"/>
      </rPr>
      <t>(информация по каждому субъекту заполняется отдельно)</t>
    </r>
  </si>
  <si>
    <t>Объект № 1</t>
  </si>
  <si>
    <t>Объект № 2</t>
  </si>
  <si>
    <t>Объект № 3</t>
  </si>
  <si>
    <t>1</t>
  </si>
  <si>
    <t>Наименование статей затрат*</t>
  </si>
  <si>
    <t>Территория, не относящаяся к районам Крайнего Севера</t>
  </si>
  <si>
    <t>Территория, относящаяся к районам Крайнего Севера</t>
  </si>
  <si>
    <t>Территория, относящаяся к районам приравненным к районам Крайнего Севера</t>
  </si>
  <si>
    <t>Наименование органиазции:</t>
  </si>
  <si>
    <t>Исследуемый период:</t>
  </si>
  <si>
    <t>Территория строительства</t>
  </si>
  <si>
    <r>
      <t xml:space="preserve">Фактический фонд оплаты труда  рабочих, занятых в строительстве,  </t>
    </r>
    <r>
      <rPr>
        <b/>
        <sz val="12"/>
        <color theme="4" tint="-0.249977111117893"/>
        <rFont val="Times New Roman"/>
        <family val="1"/>
        <charset val="204"/>
      </rPr>
      <t>руб.</t>
    </r>
  </si>
  <si>
    <t>работников аппарата управления (руководителей, специалистов и других работников, относящихся к служащим)</t>
  </si>
  <si>
    <t>линейного персонала: старших производителей работ (начальников участков), производителей работ, мастеров строительных участков, участковых механиков</t>
  </si>
  <si>
    <t>рабочих, осуществляющих хозяйственное обслуживание аппарата управления (телефонистов, радиооператоров, операторов связи, операторов электронных вычислительных машин, дворников, уборщиц, курьеров и других)</t>
  </si>
  <si>
    <r>
      <t xml:space="preserve">Всего выполненных строительно-монтажных работ </t>
    </r>
    <r>
      <rPr>
        <b/>
        <sz val="12"/>
        <color theme="4" tint="-0.249977111117893"/>
        <rFont val="Times New Roman"/>
        <family val="1"/>
        <charset val="204"/>
      </rPr>
      <t>(в текущем уровне цен)</t>
    </r>
    <r>
      <rPr>
        <b/>
        <sz val="12"/>
        <rFont val="Times New Roman"/>
        <family val="1"/>
        <charset val="204"/>
      </rPr>
      <t xml:space="preserve">, </t>
    </r>
    <r>
      <rPr>
        <b/>
        <sz val="12"/>
        <color theme="4" tint="-0.249977111117893"/>
        <rFont val="Times New Roman"/>
        <family val="1"/>
        <charset val="204"/>
      </rPr>
      <t>руб. (без НДС)</t>
    </r>
  </si>
  <si>
    <r>
      <t xml:space="preserve">Виды строительно-монтажных работ, имеющие в структуре сметной стоимости по главам 1-7 сводного сметного расчета стоимости строительства наибольший удельный вес </t>
    </r>
    <r>
      <rPr>
        <b/>
        <sz val="12"/>
        <color theme="4" tint="-0.249977111117893"/>
        <rFont val="Times New Roman"/>
        <family val="1"/>
        <charset val="204"/>
      </rPr>
      <t>(в текущем уровне цен), руб. (без НДС)</t>
    </r>
    <r>
      <rPr>
        <b/>
        <sz val="12"/>
        <rFont val="Times New Roman"/>
        <family val="1"/>
        <charset val="204"/>
      </rPr>
      <t>:</t>
    </r>
  </si>
  <si>
    <r>
      <t xml:space="preserve">ВСЕГО накладные расходы по организации за исследуемый период, </t>
    </r>
    <r>
      <rPr>
        <sz val="12"/>
        <color theme="4" tint="-0.249977111117893"/>
        <rFont val="Times New Roman"/>
        <family val="1"/>
        <charset val="204"/>
      </rPr>
      <t>руб. без НДС</t>
    </r>
  </si>
  <si>
    <t>Таблица № 2</t>
  </si>
  <si>
    <t>Ссылка на обосновывающий документ (при отсутствии в открытом доступе - с приложением такого документа) с указанием структурных единиц (пунктов)</t>
  </si>
  <si>
    <t xml:space="preserve"> %</t>
  </si>
  <si>
    <r>
      <t>Остальные объекты (количество)</t>
    </r>
    <r>
      <rPr>
        <sz val="12"/>
        <rFont val="Times New Roman"/>
        <family val="1"/>
        <charset val="204"/>
      </rPr>
      <t>**</t>
    </r>
  </si>
  <si>
    <t>**</t>
  </si>
  <si>
    <t>Остальные объекты - строящиеся объекты и объекты, строительство которых завершено, в период сбора фактических данных по основному объекту. Данные по строкам таблиц представляются суммарно.</t>
  </si>
  <si>
    <t>Фактические данные за исследуемый период (соответствующий году начала и году окончания срока строительства основного объекта*):</t>
  </si>
  <si>
    <t>Среднесписочная численность (чел.) за исследуемый период, в том числе:</t>
  </si>
  <si>
    <r>
      <t>Фактический фонд оплаты труда  административно-хозяйственного персонала, в том числе</t>
    </r>
    <r>
      <rPr>
        <b/>
        <sz val="12"/>
        <color theme="4" tint="-0.249977111117893"/>
        <rFont val="Times New Roman"/>
        <family val="1"/>
        <charset val="204"/>
      </rPr>
      <t>, руб.:</t>
    </r>
  </si>
  <si>
    <t>Численность административно-хозяйственного персонала, фактически задействованного на объекте (с учетом доли участия на других объектах), в том числе, чел.:</t>
  </si>
  <si>
    <t>Статьи затрат, связанные со спецификой строительства ОИАЭ</t>
  </si>
  <si>
    <t>при заполнении формы указывать полное наименование затрат (например, по статье затрат: Налоги, сборы, государственные пошлины, платежи и другие обязательные отчисления, включаемые в себестоимость продукции отдельной строкой указывать наименование налогов, сборов и т.д. - земельный налог, транспортный налог, государственная пошлина за выдачу лицензий и т.д.)</t>
  </si>
  <si>
    <t>Обосновыающие документы (нормативные правовые акты, техническая документация и т.п.)</t>
  </si>
  <si>
    <t>21.      Расходы на публикацию бухгалтерской (финансовой) отчетности в установленных статьей 13 Федерального закона от 06.12.2011 № 402-ФЗ «О бухгалтерском учете» случаях, публикацию и иное раскрытие другой информации, а также расходы, связанные с представлением форм и сведений государственного статистического наблюдения, в установленных статьей 8 Федерального закона от 29.11.2007 № 282-ФЗ «Об официальном статистическом учете и системе государственной статистики в Российской Федерации» случаях.</t>
  </si>
  <si>
    <t>19.      Расходы на возмещение затрат, связанных с переездом на работу в другую местность административно-хозяйственного персонала, включая работников, обслуживающих служебный транспорт, в соответствии со статьей 169 Трудового кодекса Российской Федерации.</t>
  </si>
  <si>
    <t>4.          Расходы, связанные с приобретением права на использование программ для ЭВМ и баз данных по договорам с правообладателем (по лицензионным и сублицензионным соглашениям). К указанным расходам также относятся расходы на приобретение исключительных прав на программы для ЭВМ стоимостью менее суммы стоимости амортизируемого имущества, определенной частью 1 статьи 256 Налогового кодекса Российской Федерации. Расходы на обновление программ для ЭВМ и баз данных.</t>
  </si>
  <si>
    <t>г)          расходы на проведение специальных мероприятий по обеспечению нормальных условий труда (по борьбе с радиоактивностью, силикозом, малярией, гнусом, энцефалитным клещом, предотвращению распространения вирусной инфекции и тому подобное), предусмотренные действующими санитарными правилами в соответствии с требованиями части 2 статьи 12 Федерального закона от 30.03.99. № 52-ФЗ «О санитарно-эпидемиологическом благополучии населения», определяемые в соответствии со сметными нормативами, сведения о которых включены в ФРСН;</t>
  </si>
  <si>
    <t>Исследуемый период</t>
  </si>
  <si>
    <t>мм.гггг / мм.гггг</t>
  </si>
  <si>
    <t>хх</t>
  </si>
  <si>
    <t>например: 1. Бетонные и железобетонные монолитные конструкции и работы в строительстве</t>
  </si>
  <si>
    <t>например: 2. Строительные металлические конструкции</t>
  </si>
  <si>
    <t>Таблица № 1</t>
  </si>
  <si>
    <t>Комментарий
(чем обусловлены дополнительные затраты, связанные с отраслевой спецификой)</t>
  </si>
  <si>
    <t>Виды работ (с привязкой к сборникам ГЭСН), на которые распространяются дополнительные затраты, связанные с отраслевой спецификой</t>
  </si>
  <si>
    <t>Статьи затрат, связанные с отраслевой спецификой</t>
  </si>
  <si>
    <t>Отличительные особенности при строительстве отраслевых объектов</t>
  </si>
  <si>
    <t>Примечание</t>
  </si>
  <si>
    <t>Указать виды строительного контроля:
1.
2.
3.</t>
  </si>
  <si>
    <t xml:space="preserve">                                                                                                                        подпись           </t>
  </si>
  <si>
    <t xml:space="preserve">Исполнитель           </t>
  </si>
  <si>
    <t>Руководитель организации</t>
  </si>
  <si>
    <r>
      <t xml:space="preserve">Сметный фонд оплаты труда рабочих-строителей, машинистов и пусконаладочного персонала (далее - рабочие, занятые в строительной отрасли) </t>
    </r>
    <r>
      <rPr>
        <b/>
        <sz val="12"/>
        <color theme="4" tint="-0.249977111117893"/>
        <rFont val="Times New Roman"/>
        <family val="1"/>
        <charset val="204"/>
      </rPr>
      <t>в базисном уровне цен, руб. (без НДС) (при базисно-индексном методе)</t>
    </r>
  </si>
  <si>
    <t>Метод определения сметной стоимости строительства</t>
  </si>
  <si>
    <r>
      <t xml:space="preserve">Средняя фактическая заработная плата  рабочих, занятых в строительной отрасли, и административно-хозяйственного персонала, </t>
    </r>
    <r>
      <rPr>
        <b/>
        <sz val="12"/>
        <color theme="4" tint="-0.249977111117893"/>
        <rFont val="Times New Roman"/>
        <family val="1"/>
        <charset val="204"/>
      </rPr>
      <t>руб./месяц</t>
    </r>
    <r>
      <rPr>
        <b/>
        <sz val="12"/>
        <color theme="1"/>
        <rFont val="Times New Roman"/>
        <family val="1"/>
        <charset val="204"/>
      </rPr>
      <t>:</t>
    </r>
  </si>
  <si>
    <t>Объект по которому представляется информация по статьям затрат накладных расходов и определяется период сбора фактических данных (например, объект, строительство которого начато в мае 2020 года и завершено в марте 2024 года: период сбора фактических данных с 2020 по 2024 год).</t>
  </si>
  <si>
    <r>
      <t xml:space="preserve">Сметный фонд оплаты труда рабочих-строителей, машинистов и пусконаладочного персонала (далее - рабочие, занятые в строительной отрасли) </t>
    </r>
    <r>
      <rPr>
        <b/>
        <sz val="12"/>
        <color theme="4" tint="-0.249977111117893"/>
        <rFont val="Times New Roman"/>
        <family val="1"/>
        <charset val="204"/>
      </rPr>
      <t>в текущем уровне цен, руб. (без НДС) (при ресурсном-индексном методе) (с указанием уровня цен)</t>
    </r>
  </si>
  <si>
    <t>х кв. хххх</t>
  </si>
  <si>
    <t>хххххххххх</t>
  </si>
  <si>
    <t>12.1</t>
  </si>
  <si>
    <t>12.2</t>
  </si>
  <si>
    <t>15.1</t>
  </si>
  <si>
    <t>15.2</t>
  </si>
  <si>
    <t>19.1</t>
  </si>
  <si>
    <t>19.2</t>
  </si>
  <si>
    <t>19.3</t>
  </si>
  <si>
    <t>19.4</t>
  </si>
  <si>
    <t>19.5</t>
  </si>
  <si>
    <t>15.3</t>
  </si>
  <si>
    <t>17.1</t>
  </si>
  <si>
    <t>17.2</t>
  </si>
  <si>
    <t>17.3</t>
  </si>
  <si>
    <t>Приложение № 1</t>
  </si>
  <si>
    <t>Приложение № 1 (продолжение)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</si>
</sst>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00_-;\-* #,##0.00_-;_-* &quot;-&quot;??_-;_-@_-"/>
  </numFmts>
  <fonts count="27"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8"/>
      <name val="Arial"/>
      <family val="2"/>
    </font>
    <font>
      <sz val="12"/>
      <color theme="1"/>
      <name val="Times New Roman"/>
      <family val="1"/>
      <charset val="204"/>
    </font>
    <font>
      <sz val="12"/>
      <color rgb="FF000000"/>
      <name val="Times New Roman"/>
      <family val="1"/>
      <charset val="204"/>
    </font>
    <font>
      <sz val="10"/>
      <name val="Arial Cyr"/>
      <charset val="204"/>
    </font>
    <font>
      <sz val="10"/>
      <color rgb="FF000000"/>
      <name val="Arial"/>
      <family val="2"/>
      <charset val="204"/>
    </font>
    <font>
      <sz val="11"/>
      <color theme="1"/>
      <name val="Times New Roman"/>
      <family val="2"/>
      <charset val="204"/>
    </font>
    <font>
      <sz val="10"/>
      <color theme="1"/>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b/>
      <sz val="14"/>
      <color theme="1"/>
      <name val="Times New Roman"/>
      <family val="1"/>
      <charset val="204"/>
    </font>
    <font>
      <sz val="11"/>
      <color rgb="FFFF0000"/>
      <name val="Calibri"/>
      <family val="2"/>
      <charset val="204"/>
      <scheme val="minor"/>
    </font>
    <font>
      <b/>
      <sz val="12"/>
      <name val="Times New Roman"/>
      <family val="1"/>
      <charset val="204"/>
    </font>
    <font>
      <sz val="11"/>
      <name val="Calibri"/>
      <family val="2"/>
      <charset val="204"/>
      <scheme val="minor"/>
    </font>
    <font>
      <sz val="11"/>
      <name val="Times New Roman"/>
      <family val="1"/>
      <charset val="204"/>
    </font>
    <font>
      <sz val="10"/>
      <name val="Times New Roman"/>
      <family val="1"/>
      <charset val="204"/>
    </font>
    <font>
      <b/>
      <sz val="11"/>
      <color theme="4" tint="-0.249977111117893"/>
      <name val="Times New Roman"/>
      <family val="1"/>
      <charset val="204"/>
    </font>
    <font>
      <b/>
      <sz val="12"/>
      <color theme="4" tint="-0.249977111117893"/>
      <name val="Times New Roman"/>
      <family val="1"/>
      <charset val="204"/>
    </font>
    <font>
      <sz val="11"/>
      <color theme="4" tint="-0.249977111117893"/>
      <name val="Calibri"/>
      <family val="2"/>
      <charset val="204"/>
      <scheme val="minor"/>
    </font>
    <font>
      <sz val="12"/>
      <color theme="4" tint="-0.249977111117893"/>
      <name val="Times New Roman"/>
      <family val="1"/>
      <charset val="204"/>
    </font>
    <font>
      <b/>
      <sz val="16"/>
      <color theme="1"/>
      <name val="Times New Roman"/>
      <family val="1"/>
      <charset val="204"/>
    </font>
    <font>
      <sz val="16"/>
      <color theme="1"/>
      <name val="Times New Roman"/>
      <family val="1"/>
      <charset val="204"/>
    </font>
    <font>
      <sz val="12"/>
      <name val="Times New Roman"/>
      <family val="1"/>
      <charset val="204"/>
    </font>
    <font>
      <b/>
      <sz val="11"/>
      <name val="Calibri"/>
      <family val="2"/>
      <charset val="204"/>
      <scheme val="minor"/>
    </font>
  </fonts>
  <fills count="5">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s>
  <cellStyleXfs count="11">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3" fillId="0" borderId="0"/>
    <xf numFmtId="0" fontId="6" fillId="0" borderId="0"/>
    <xf numFmtId="0" fontId="7" fillId="0" borderId="0"/>
    <xf numFmtId="0" fontId="8" fillId="0" borderId="0"/>
    <xf numFmtId="9" fontId="1" fillId="0" borderId="0" applyFont="0" applyFill="0" applyBorder="0" applyAlignment="0" applyProtection="0"/>
    <xf numFmtId="164" fontId="1" fillId="0" borderId="0" applyFont="0" applyFill="0" applyBorder="0" applyAlignment="0" applyProtection="0"/>
  </cellStyleXfs>
  <cellXfs count="255">
    <xf numFmtId="0" fontId="0" fillId="0" borderId="0" xfId="0"/>
    <xf numFmtId="0" fontId="11" fillId="0" borderId="0" xfId="0" applyFont="1" applyAlignment="1">
      <alignment vertical="center"/>
    </xf>
    <xf numFmtId="0" fontId="11" fillId="0" borderId="0" xfId="0" applyFont="1" applyFill="1" applyBorder="1" applyAlignment="1">
      <alignment vertical="center" wrapText="1"/>
    </xf>
    <xf numFmtId="0" fontId="4" fillId="0" borderId="0" xfId="0" applyFont="1" applyFill="1" applyBorder="1" applyAlignment="1">
      <alignment vertical="center" wrapText="1"/>
    </xf>
    <xf numFmtId="0" fontId="9"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1" fontId="16"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0" fillId="0" borderId="0" xfId="0" applyFont="1" applyAlignment="1">
      <alignment vertical="center"/>
    </xf>
    <xf numFmtId="4" fontId="4" fillId="0" borderId="1" xfId="0" applyNumberFormat="1" applyFont="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0" borderId="0" xfId="0" applyNumberFormat="1" applyFont="1" applyBorder="1" applyAlignment="1">
      <alignment horizontal="center" vertical="center" wrapText="1"/>
    </xf>
    <xf numFmtId="49" fontId="11" fillId="0" borderId="0" xfId="0" applyNumberFormat="1" applyFont="1" applyFill="1" applyBorder="1" applyAlignment="1">
      <alignment horizontal="center" vertical="center"/>
    </xf>
    <xf numFmtId="0" fontId="4" fillId="0" borderId="0" xfId="0" applyFont="1" applyAlignment="1">
      <alignment vertical="center"/>
    </xf>
    <xf numFmtId="4" fontId="4" fillId="0" borderId="0" xfId="0" applyNumberFormat="1" applyFont="1" applyAlignment="1">
      <alignment horizontal="center" vertical="center"/>
    </xf>
    <xf numFmtId="4" fontId="4" fillId="0" borderId="0" xfId="0" applyNumberFormat="1" applyFont="1" applyFill="1" applyBorder="1" applyAlignment="1">
      <alignment horizontal="center" vertical="center"/>
    </xf>
    <xf numFmtId="4" fontId="4" fillId="0" borderId="0" xfId="0" applyNumberFormat="1" applyFont="1" applyAlignment="1">
      <alignment horizontal="center" vertical="center" wrapText="1"/>
    </xf>
    <xf numFmtId="4" fontId="4" fillId="0" borderId="0" xfId="0" applyNumberFormat="1" applyFont="1" applyFill="1" applyBorder="1" applyAlignment="1">
      <alignment horizontal="center" vertical="center" wrapText="1"/>
    </xf>
    <xf numFmtId="4" fontId="4" fillId="0" borderId="9"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4" fillId="2" borderId="9" xfId="0" applyNumberFormat="1" applyFont="1" applyFill="1" applyBorder="1" applyAlignment="1">
      <alignment horizontal="center" vertical="center"/>
    </xf>
    <xf numFmtId="4" fontId="4" fillId="3" borderId="9" xfId="0" applyNumberFormat="1" applyFont="1" applyFill="1" applyBorder="1" applyAlignment="1">
      <alignment horizontal="center" vertical="center"/>
    </xf>
    <xf numFmtId="4" fontId="4" fillId="0" borderId="9" xfId="0" applyNumberFormat="1" applyFont="1" applyBorder="1" applyAlignment="1">
      <alignment horizontal="center" vertical="center"/>
    </xf>
    <xf numFmtId="4" fontId="4" fillId="4" borderId="9" xfId="0" applyNumberFormat="1" applyFont="1" applyFill="1" applyBorder="1" applyAlignment="1">
      <alignment horizontal="center" vertical="center"/>
    </xf>
    <xf numFmtId="4" fontId="4" fillId="0" borderId="9" xfId="0" applyNumberFormat="1" applyFont="1" applyFill="1" applyBorder="1" applyAlignment="1">
      <alignment horizontal="center" vertical="center"/>
    </xf>
    <xf numFmtId="4" fontId="4" fillId="0" borderId="11" xfId="0" applyNumberFormat="1" applyFont="1" applyBorder="1" applyAlignment="1">
      <alignment horizontal="center" vertical="center"/>
    </xf>
    <xf numFmtId="0" fontId="11" fillId="2" borderId="10"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4" fillId="3" borderId="10" xfId="0" applyFont="1" applyFill="1" applyBorder="1" applyAlignment="1">
      <alignment horizontal="justify" vertical="center"/>
    </xf>
    <xf numFmtId="0" fontId="11" fillId="2" borderId="10" xfId="0" applyFont="1" applyFill="1" applyBorder="1" applyAlignment="1">
      <alignment horizontal="justify" vertical="center"/>
    </xf>
    <xf numFmtId="0" fontId="11" fillId="4" borderId="10" xfId="0" applyFont="1" applyFill="1" applyBorder="1" applyAlignment="1">
      <alignment horizontal="justify" vertical="center"/>
    </xf>
    <xf numFmtId="0" fontId="4" fillId="0" borderId="10" xfId="0" applyFont="1" applyFill="1" applyBorder="1" applyAlignment="1">
      <alignment horizontal="justify" vertical="center" wrapText="1"/>
    </xf>
    <xf numFmtId="4" fontId="4" fillId="2" borderId="9"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3" borderId="9" xfId="0" applyNumberFormat="1" applyFont="1" applyFill="1" applyBorder="1" applyAlignment="1">
      <alignment horizontal="center" vertical="center" wrapText="1"/>
    </xf>
    <xf numFmtId="4" fontId="4" fillId="3" borderId="10"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4" borderId="9" xfId="0" applyNumberFormat="1" applyFont="1" applyFill="1" applyBorder="1" applyAlignment="1">
      <alignment horizontal="center" vertical="center" wrapText="1"/>
    </xf>
    <xf numFmtId="4" fontId="4" fillId="4" borderId="10"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0" fontId="11" fillId="2" borderId="15" xfId="0" applyFont="1" applyFill="1" applyBorder="1" applyAlignment="1">
      <alignment horizontal="justify" vertical="center" wrapText="1"/>
    </xf>
    <xf numFmtId="4" fontId="4" fillId="2" borderId="14" xfId="0" applyNumberFormat="1" applyFont="1" applyFill="1" applyBorder="1" applyAlignment="1">
      <alignment horizontal="center" vertical="center"/>
    </xf>
    <xf numFmtId="4" fontId="4" fillId="2" borderId="14"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49" fontId="11" fillId="0" borderId="17"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 fontId="24" fillId="0" borderId="0" xfId="0" applyNumberFormat="1" applyFont="1" applyAlignment="1">
      <alignment horizontal="center" vertical="center"/>
    </xf>
    <xf numFmtId="4" fontId="24" fillId="0" borderId="0" xfId="0" applyNumberFormat="1" applyFont="1" applyAlignment="1">
      <alignment horizontal="center" vertical="center" wrapText="1"/>
    </xf>
    <xf numFmtId="49" fontId="11" fillId="0" borderId="25" xfId="0" applyNumberFormat="1" applyFont="1" applyBorder="1" applyAlignment="1">
      <alignment horizontal="center" vertical="center" wrapText="1"/>
    </xf>
    <xf numFmtId="49" fontId="11" fillId="0" borderId="23" xfId="0" applyNumberFormat="1" applyFont="1" applyBorder="1" applyAlignment="1">
      <alignment horizontal="center" vertical="center"/>
    </xf>
    <xf numFmtId="0" fontId="0" fillId="0" borderId="0" xfId="0" applyAlignment="1">
      <alignment vertical="center"/>
    </xf>
    <xf numFmtId="3" fontId="16"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4" fillId="0" borderId="10" xfId="0" applyFont="1" applyFill="1" applyBorder="1" applyAlignment="1">
      <alignment vertical="center" wrapText="1"/>
    </xf>
    <xf numFmtId="0" fontId="25" fillId="0" borderId="10" xfId="0" applyFont="1" applyFill="1" applyBorder="1" applyAlignment="1">
      <alignment vertical="center" wrapText="1"/>
    </xf>
    <xf numFmtId="0" fontId="15" fillId="0" borderId="21" xfId="0" applyFont="1" applyFill="1" applyBorder="1" applyAlignment="1">
      <alignment vertical="center" wrapText="1"/>
    </xf>
    <xf numFmtId="0" fontId="16" fillId="0" borderId="27"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17" xfId="0" applyFont="1" applyFill="1" applyBorder="1" applyAlignment="1">
      <alignment vertical="center" wrapText="1"/>
    </xf>
    <xf numFmtId="0" fontId="16" fillId="0" borderId="27" xfId="0" applyFont="1" applyFill="1" applyBorder="1" applyAlignment="1">
      <alignment horizontal="center" vertical="center" wrapText="1"/>
    </xf>
    <xf numFmtId="0" fontId="4" fillId="0" borderId="13" xfId="0" applyFont="1" applyFill="1" applyBorder="1" applyAlignment="1">
      <alignment vertical="center" wrapText="1"/>
    </xf>
    <xf numFmtId="0" fontId="11" fillId="0" borderId="17" xfId="0" applyFont="1" applyFill="1" applyBorder="1" applyAlignment="1">
      <alignment vertical="center" wrapText="1"/>
    </xf>
    <xf numFmtId="0" fontId="11" fillId="0" borderId="21" xfId="0" applyFont="1" applyFill="1" applyBorder="1" applyAlignment="1">
      <alignment vertical="center" wrapText="1"/>
    </xf>
    <xf numFmtId="0" fontId="11" fillId="0" borderId="39" xfId="0" applyFont="1" applyFill="1" applyBorder="1" applyAlignment="1">
      <alignment vertical="center" wrapText="1"/>
    </xf>
    <xf numFmtId="0" fontId="11" fillId="0" borderId="30" xfId="0" applyFont="1" applyFill="1" applyBorder="1" applyAlignment="1">
      <alignment vertical="center" wrapText="1"/>
    </xf>
    <xf numFmtId="0" fontId="4" fillId="0" borderId="3" xfId="0" applyFont="1" applyFill="1" applyBorder="1" applyAlignment="1">
      <alignment vertical="center" wrapText="1"/>
    </xf>
    <xf numFmtId="0" fontId="4" fillId="0" borderId="48" xfId="0" applyFont="1" applyFill="1" applyBorder="1" applyAlignment="1">
      <alignment vertical="center" wrapText="1"/>
    </xf>
    <xf numFmtId="4" fontId="4" fillId="3"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4" fillId="0" borderId="12"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49" fontId="11" fillId="0" borderId="35" xfId="0" applyNumberFormat="1" applyFont="1" applyBorder="1" applyAlignment="1">
      <alignment horizontal="center" vertical="center" wrapText="1"/>
    </xf>
    <xf numFmtId="4" fontId="4" fillId="2" borderId="52"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4" fontId="4" fillId="0" borderId="4" xfId="0" applyNumberFormat="1" applyFont="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wrapText="1"/>
    </xf>
    <xf numFmtId="4" fontId="4" fillId="0" borderId="28" xfId="0" applyNumberFormat="1" applyFont="1" applyFill="1" applyBorder="1" applyAlignment="1">
      <alignment horizontal="center" vertical="center" wrapText="1"/>
    </xf>
    <xf numFmtId="0" fontId="4" fillId="0" borderId="37" xfId="0" applyFont="1" applyFill="1" applyBorder="1" applyAlignment="1">
      <alignment vertical="center" wrapText="1"/>
    </xf>
    <xf numFmtId="3" fontId="12" fillId="0" borderId="16" xfId="0" applyNumberFormat="1" applyFont="1" applyFill="1" applyBorder="1" applyAlignment="1">
      <alignment horizontal="center" vertical="center"/>
    </xf>
    <xf numFmtId="3" fontId="12"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horizontal="right" vertical="center"/>
    </xf>
    <xf numFmtId="3" fontId="12" fillId="0" borderId="16" xfId="0" applyNumberFormat="1" applyFont="1" applyBorder="1" applyAlignment="1">
      <alignment horizontal="center" vertical="center"/>
    </xf>
    <xf numFmtId="0" fontId="11" fillId="0" borderId="17" xfId="0" applyFont="1" applyBorder="1" applyAlignment="1">
      <alignment vertical="center" wrapText="1"/>
    </xf>
    <xf numFmtId="3" fontId="12" fillId="0" borderId="14" xfId="0" applyNumberFormat="1" applyFont="1" applyFill="1" applyBorder="1" applyAlignment="1">
      <alignment horizontal="center" vertical="center"/>
    </xf>
    <xf numFmtId="0" fontId="15" fillId="0" borderId="15" xfId="0" applyFont="1" applyFill="1" applyBorder="1" applyAlignment="1">
      <alignment vertical="center" wrapText="1"/>
    </xf>
    <xf numFmtId="3" fontId="19" fillId="0" borderId="16" xfId="0" applyNumberFormat="1" applyFont="1" applyBorder="1" applyAlignment="1">
      <alignment horizontal="center" vertical="center"/>
    </xf>
    <xf numFmtId="0" fontId="20" fillId="0" borderId="17" xfId="0" applyFont="1" applyFill="1" applyBorder="1" applyAlignment="1">
      <alignment vertical="center" wrapText="1"/>
    </xf>
    <xf numFmtId="0" fontId="21" fillId="0" borderId="0" xfId="0" applyFont="1" applyAlignment="1">
      <alignment vertical="center"/>
    </xf>
    <xf numFmtId="3" fontId="12" fillId="0" borderId="43" xfId="0" applyNumberFormat="1" applyFont="1" applyBorder="1" applyAlignment="1">
      <alignment horizontal="center" vertical="center"/>
    </xf>
    <xf numFmtId="0" fontId="11" fillId="0" borderId="44" xfId="0" applyFont="1" applyBorder="1" applyAlignment="1">
      <alignment vertical="center" wrapText="1"/>
    </xf>
    <xf numFmtId="3" fontId="19" fillId="0" borderId="43" xfId="0" applyNumberFormat="1" applyFont="1" applyFill="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18" fillId="0" borderId="47" xfId="0" applyFont="1" applyBorder="1" applyAlignment="1">
      <alignment horizontal="center" vertical="center"/>
    </xf>
    <xf numFmtId="0" fontId="9" fillId="0" borderId="23" xfId="0" applyFont="1" applyBorder="1" applyAlignment="1">
      <alignment horizontal="center" vertical="center"/>
    </xf>
    <xf numFmtId="0" fontId="18" fillId="0" borderId="23" xfId="0" applyFont="1" applyBorder="1" applyAlignment="1">
      <alignment horizontal="center" vertical="center"/>
    </xf>
    <xf numFmtId="0" fontId="9" fillId="0" borderId="40" xfId="0" applyFont="1" applyBorder="1" applyAlignment="1">
      <alignment horizontal="center" vertical="center"/>
    </xf>
    <xf numFmtId="0" fontId="9" fillId="0" borderId="45" xfId="0" applyFont="1" applyBorder="1" applyAlignment="1">
      <alignment horizontal="center" vertical="center"/>
    </xf>
    <xf numFmtId="0" fontId="18" fillId="0" borderId="45" xfId="0" applyFont="1" applyBorder="1" applyAlignment="1">
      <alignment horizontal="center" vertical="center"/>
    </xf>
    <xf numFmtId="0" fontId="18" fillId="0" borderId="44" xfId="0" applyFont="1" applyBorder="1" applyAlignment="1">
      <alignment horizontal="center" vertical="center"/>
    </xf>
    <xf numFmtId="0" fontId="18" fillId="0" borderId="43" xfId="0" applyFont="1" applyBorder="1" applyAlignment="1">
      <alignment horizontal="center" vertical="center"/>
    </xf>
    <xf numFmtId="0" fontId="16" fillId="0" borderId="35" xfId="0" applyFont="1" applyFill="1" applyBorder="1" applyAlignment="1">
      <alignment vertical="center"/>
    </xf>
    <xf numFmtId="0" fontId="16" fillId="0" borderId="18" xfId="0" applyFont="1" applyFill="1" applyBorder="1" applyAlignment="1">
      <alignment vertical="center"/>
    </xf>
    <xf numFmtId="0" fontId="0" fillId="0" borderId="18" xfId="0" applyFill="1" applyBorder="1" applyAlignment="1">
      <alignment vertical="center"/>
    </xf>
    <xf numFmtId="0" fontId="0" fillId="0" borderId="17" xfId="0" applyFill="1" applyBorder="1" applyAlignment="1">
      <alignment vertical="center"/>
    </xf>
    <xf numFmtId="0" fontId="0" fillId="0" borderId="16" xfId="0" applyFill="1" applyBorder="1" applyAlignment="1">
      <alignment vertical="center"/>
    </xf>
    <xf numFmtId="9" fontId="0" fillId="0" borderId="0" xfId="9" applyFont="1" applyAlignment="1">
      <alignment vertical="center"/>
    </xf>
    <xf numFmtId="3" fontId="12" fillId="0" borderId="19" xfId="0" applyNumberFormat="1" applyFont="1" applyFill="1" applyBorder="1" applyAlignment="1">
      <alignment horizontal="center"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19" xfId="0" applyFill="1" applyBorder="1" applyAlignment="1">
      <alignment vertical="center"/>
    </xf>
    <xf numFmtId="0" fontId="0" fillId="0" borderId="0" xfId="0" applyFill="1" applyAlignment="1">
      <alignment vertical="center"/>
    </xf>
    <xf numFmtId="49" fontId="10" fillId="0" borderId="9" xfId="0" applyNumberFormat="1" applyFont="1" applyBorder="1" applyAlignment="1">
      <alignment horizontal="center" vertical="center"/>
    </xf>
    <xf numFmtId="0" fontId="0" fillId="0" borderId="1" xfId="0" applyFill="1" applyBorder="1" applyAlignment="1">
      <alignment vertical="center"/>
    </xf>
    <xf numFmtId="0" fontId="0" fillId="0" borderId="10" xfId="0" applyFill="1" applyBorder="1" applyAlignment="1">
      <alignment vertical="center"/>
    </xf>
    <xf numFmtId="0" fontId="0" fillId="0" borderId="9" xfId="0" applyFill="1" applyBorder="1" applyAlignment="1">
      <alignment vertical="center"/>
    </xf>
    <xf numFmtId="0" fontId="0" fillId="0" borderId="6" xfId="0" applyFill="1" applyBorder="1" applyAlignment="1">
      <alignment vertical="center"/>
    </xf>
    <xf numFmtId="0" fontId="0" fillId="0" borderId="37" xfId="0" applyFill="1" applyBorder="1" applyAlignment="1">
      <alignment vertical="center"/>
    </xf>
    <xf numFmtId="0" fontId="0" fillId="0" borderId="36" xfId="0" applyFill="1" applyBorder="1" applyAlignment="1">
      <alignment vertical="center"/>
    </xf>
    <xf numFmtId="49" fontId="10" fillId="0" borderId="11" xfId="0" applyNumberFormat="1" applyFont="1" applyBorder="1" applyAlignment="1">
      <alignment horizontal="center"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11" xfId="0" applyFill="1" applyBorder="1" applyAlignment="1">
      <alignment vertical="center"/>
    </xf>
    <xf numFmtId="3" fontId="12" fillId="0" borderId="19" xfId="0" applyNumberFormat="1" applyFont="1" applyBorder="1" applyAlignment="1">
      <alignment horizontal="center" vertical="center"/>
    </xf>
    <xf numFmtId="0" fontId="0" fillId="0" borderId="28" xfId="0" applyFill="1" applyBorder="1" applyAlignment="1">
      <alignment vertical="center"/>
    </xf>
    <xf numFmtId="0" fontId="0" fillId="0" borderId="35" xfId="0" applyFill="1" applyBorder="1" applyAlignment="1">
      <alignment vertical="center"/>
    </xf>
    <xf numFmtId="0" fontId="0" fillId="0" borderId="27" xfId="0" applyFill="1" applyBorder="1" applyAlignment="1">
      <alignment vertical="center"/>
    </xf>
    <xf numFmtId="0" fontId="0" fillId="0" borderId="4" xfId="0" applyFill="1" applyBorder="1" applyAlignment="1">
      <alignment vertical="center"/>
    </xf>
    <xf numFmtId="0" fontId="11" fillId="0" borderId="0" xfId="0" applyFont="1" applyAlignment="1">
      <alignment vertical="center" wrapText="1"/>
    </xf>
    <xf numFmtId="0" fontId="4" fillId="0" borderId="0" xfId="0" applyFont="1" applyBorder="1" applyAlignment="1">
      <alignment horizontal="right" vertical="center"/>
    </xf>
    <xf numFmtId="0" fontId="0" fillId="0" borderId="0" xfId="0" applyBorder="1" applyAlignment="1">
      <alignment vertical="center"/>
    </xf>
    <xf numFmtId="0" fontId="0" fillId="0" borderId="0" xfId="0" applyFill="1" applyBorder="1" applyAlignment="1">
      <alignment vertical="center"/>
    </xf>
    <xf numFmtId="3" fontId="0" fillId="0" borderId="0" xfId="0" applyNumberFormat="1" applyFill="1" applyAlignment="1">
      <alignment vertical="center"/>
    </xf>
    <xf numFmtId="0" fontId="19" fillId="0" borderId="44" xfId="0" applyFont="1" applyFill="1" applyBorder="1" applyAlignment="1">
      <alignment vertical="center" wrapText="1"/>
    </xf>
    <xf numFmtId="164" fontId="0" fillId="0" borderId="20" xfId="10" applyFont="1" applyFill="1" applyBorder="1" applyAlignment="1">
      <alignment vertical="center"/>
    </xf>
    <xf numFmtId="164" fontId="0" fillId="0" borderId="1" xfId="10" applyFont="1" applyFill="1" applyBorder="1" applyAlignment="1">
      <alignment vertical="center"/>
    </xf>
    <xf numFmtId="49" fontId="12" fillId="0" borderId="0" xfId="0" applyNumberFormat="1" applyFont="1" applyAlignment="1">
      <alignment horizontal="center" vertical="top"/>
    </xf>
    <xf numFmtId="4" fontId="25" fillId="0" borderId="11" xfId="0" applyNumberFormat="1" applyFont="1" applyBorder="1" applyAlignment="1">
      <alignment horizontal="center" vertical="center" wrapText="1"/>
    </xf>
    <xf numFmtId="4" fontId="25" fillId="0" borderId="28" xfId="0" applyNumberFormat="1" applyFont="1" applyBorder="1" applyAlignment="1">
      <alignment horizontal="center" vertical="center" wrapText="1"/>
    </xf>
    <xf numFmtId="4" fontId="25" fillId="0" borderId="12" xfId="0" applyNumberFormat="1" applyFont="1" applyBorder="1" applyAlignment="1">
      <alignment horizontal="center" vertical="center" wrapText="1"/>
    </xf>
    <xf numFmtId="4" fontId="25" fillId="0" borderId="13" xfId="0" applyNumberFormat="1" applyFont="1" applyBorder="1" applyAlignment="1">
      <alignment horizontal="center" vertical="center" wrapText="1"/>
    </xf>
    <xf numFmtId="0" fontId="24" fillId="0" borderId="0" xfId="0" applyFont="1" applyAlignment="1">
      <alignment vertical="center"/>
    </xf>
    <xf numFmtId="49" fontId="11" fillId="2" borderId="14"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0" borderId="9" xfId="0" applyNumberFormat="1" applyFont="1" applyBorder="1" applyAlignment="1">
      <alignment horizontal="center" vertical="center"/>
    </xf>
    <xf numFmtId="0" fontId="4" fillId="0" borderId="10" xfId="0" applyFont="1" applyBorder="1" applyAlignment="1">
      <alignment vertical="center" wrapText="1"/>
    </xf>
    <xf numFmtId="49" fontId="11" fillId="2" borderId="9" xfId="0" applyNumberFormat="1" applyFont="1" applyFill="1" applyBorder="1" applyAlignment="1">
      <alignment horizontal="center" vertical="center"/>
    </xf>
    <xf numFmtId="0" fontId="11" fillId="2" borderId="10" xfId="0" applyFont="1" applyFill="1" applyBorder="1" applyAlignment="1">
      <alignment vertical="center" wrapText="1"/>
    </xf>
    <xf numFmtId="49" fontId="11" fillId="4" borderId="9"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0" fontId="5" fillId="0" borderId="10" xfId="0" applyFont="1" applyBorder="1" applyAlignment="1">
      <alignment vertical="center" wrapText="1"/>
    </xf>
    <xf numFmtId="49" fontId="11" fillId="0" borderId="11" xfId="0" applyNumberFormat="1" applyFont="1" applyBorder="1" applyAlignment="1">
      <alignment horizontal="center" vertical="center"/>
    </xf>
    <xf numFmtId="0" fontId="4" fillId="0" borderId="13" xfId="0" applyFont="1" applyBorder="1" applyAlignment="1">
      <alignment vertical="center" wrapText="1"/>
    </xf>
    <xf numFmtId="49" fontId="11" fillId="0" borderId="0" xfId="0" applyNumberFormat="1" applyFont="1" applyAlignment="1">
      <alignment horizontal="center" vertical="center"/>
    </xf>
    <xf numFmtId="0" fontId="4" fillId="0" borderId="0" xfId="0" applyFont="1" applyAlignment="1">
      <alignment horizontal="center" vertical="center" wrapText="1"/>
    </xf>
    <xf numFmtId="0" fontId="22" fillId="0" borderId="10" xfId="0" applyFont="1" applyBorder="1" applyAlignment="1">
      <alignment vertical="center" wrapText="1"/>
    </xf>
    <xf numFmtId="3" fontId="12" fillId="0" borderId="22" xfId="0" applyNumberFormat="1" applyFont="1" applyBorder="1" applyAlignment="1">
      <alignment horizontal="center" vertical="center"/>
    </xf>
    <xf numFmtId="0" fontId="11" fillId="0" borderId="24" xfId="0" applyFont="1" applyBorder="1" applyAlignment="1">
      <alignment vertical="center" wrapText="1"/>
    </xf>
    <xf numFmtId="49" fontId="4" fillId="3" borderId="10" xfId="0" applyNumberFormat="1" applyFont="1" applyFill="1" applyBorder="1" applyAlignment="1">
      <alignment horizontal="justify" vertical="center" wrapText="1"/>
    </xf>
    <xf numFmtId="3" fontId="12" fillId="0" borderId="22" xfId="0" applyNumberFormat="1" applyFont="1" applyBorder="1" applyAlignment="1">
      <alignment horizontal="center" vertical="center"/>
    </xf>
    <xf numFmtId="0" fontId="4" fillId="0" borderId="0" xfId="0" applyFont="1" applyFill="1" applyBorder="1" applyAlignment="1">
      <alignment wrapText="1"/>
    </xf>
    <xf numFmtId="4" fontId="4" fillId="0" borderId="0" xfId="0" applyNumberFormat="1" applyFont="1" applyFill="1" applyBorder="1" applyAlignment="1">
      <alignment horizontal="center"/>
    </xf>
    <xf numFmtId="4" fontId="24" fillId="0" borderId="0" xfId="0" applyNumberFormat="1" applyFont="1" applyAlignment="1">
      <alignment horizontal="right" vertical="center"/>
    </xf>
    <xf numFmtId="0" fontId="4" fillId="3" borderId="10" xfId="0" applyFont="1" applyFill="1" applyBorder="1" applyAlignment="1">
      <alignment horizontal="left" vertical="center" wrapText="1"/>
    </xf>
    <xf numFmtId="4" fontId="4" fillId="0" borderId="2" xfId="0" applyNumberFormat="1" applyFont="1" applyFill="1" applyBorder="1" applyAlignment="1">
      <alignment horizontal="center"/>
    </xf>
    <xf numFmtId="4" fontId="4" fillId="0" borderId="5" xfId="0" applyNumberFormat="1" applyFont="1" applyFill="1" applyBorder="1" applyAlignment="1">
      <alignment horizontal="center"/>
    </xf>
    <xf numFmtId="0" fontId="0" fillId="0" borderId="47" xfId="0" applyFill="1" applyBorder="1" applyAlignment="1">
      <alignment vertical="center"/>
    </xf>
    <xf numFmtId="0" fontId="0" fillId="0" borderId="25" xfId="0" applyFill="1" applyBorder="1" applyAlignment="1">
      <alignment vertical="center"/>
    </xf>
    <xf numFmtId="0" fontId="0" fillId="0" borderId="19"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1" xfId="0" applyFill="1"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30" xfId="0" applyFill="1" applyBorder="1" applyAlignment="1">
      <alignment horizontal="center" vertical="center"/>
    </xf>
    <xf numFmtId="0" fontId="0" fillId="0" borderId="3" xfId="0" applyFill="1" applyBorder="1" applyAlignment="1">
      <alignment horizontal="center" vertical="center"/>
    </xf>
    <xf numFmtId="0" fontId="0" fillId="0" borderId="48" xfId="0" applyFill="1" applyBorder="1" applyAlignment="1">
      <alignment horizontal="center" vertical="center"/>
    </xf>
    <xf numFmtId="0" fontId="0" fillId="0" borderId="23" xfId="0" applyFill="1" applyBorder="1" applyAlignment="1">
      <alignment vertical="center"/>
    </xf>
    <xf numFmtId="49" fontId="10" fillId="0" borderId="9" xfId="0" applyNumberFormat="1" applyFont="1" applyFill="1" applyBorder="1" applyAlignment="1">
      <alignment horizontal="center" vertical="center"/>
    </xf>
    <xf numFmtId="3" fontId="10" fillId="0" borderId="9" xfId="0" applyNumberFormat="1" applyFont="1" applyBorder="1" applyAlignment="1">
      <alignment horizontal="center" vertical="center"/>
    </xf>
    <xf numFmtId="3" fontId="10" fillId="0" borderId="36" xfId="0" applyNumberFormat="1" applyFont="1" applyBorder="1" applyAlignment="1">
      <alignment horizontal="center" vertical="center"/>
    </xf>
    <xf numFmtId="0" fontId="9" fillId="0" borderId="0" xfId="0" applyFont="1" applyAlignment="1">
      <alignment horizontal="left" vertical="center" wrapText="1"/>
    </xf>
    <xf numFmtId="0" fontId="0" fillId="0" borderId="5"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2" xfId="0" applyFill="1" applyBorder="1" applyAlignment="1">
      <alignment horizontal="center" vertical="center"/>
    </xf>
    <xf numFmtId="0" fontId="0" fillId="0" borderId="38" xfId="0" applyFill="1" applyBorder="1" applyAlignment="1">
      <alignment horizontal="center" vertical="center"/>
    </xf>
    <xf numFmtId="0" fontId="17" fillId="0" borderId="54"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2" xfId="0" applyFont="1" applyFill="1" applyBorder="1" applyAlignment="1">
      <alignment horizontal="center" vertical="center"/>
    </xf>
    <xf numFmtId="0" fontId="0" fillId="0" borderId="29" xfId="0" applyBorder="1" applyAlignment="1">
      <alignment horizontal="center" vertical="center"/>
    </xf>
    <xf numFmtId="0" fontId="0" fillId="0" borderId="49" xfId="0" applyBorder="1" applyAlignment="1">
      <alignment horizontal="center" vertical="center"/>
    </xf>
    <xf numFmtId="0" fontId="26" fillId="0" borderId="33" xfId="0" applyFont="1" applyFill="1" applyBorder="1" applyAlignment="1">
      <alignment horizontal="center" vertical="center"/>
    </xf>
    <xf numFmtId="0" fontId="26" fillId="0" borderId="34" xfId="0" applyFont="1" applyFill="1" applyBorder="1" applyAlignment="1">
      <alignment horizontal="center" vertical="center"/>
    </xf>
    <xf numFmtId="0" fontId="10" fillId="0" borderId="32" xfId="0" applyFont="1" applyBorder="1" applyAlignment="1">
      <alignment horizontal="center" vertical="center"/>
    </xf>
    <xf numFmtId="0" fontId="10" fillId="0" borderId="35" xfId="0" applyFont="1" applyBorder="1" applyAlignment="1">
      <alignment horizontal="center" vertical="center"/>
    </xf>
    <xf numFmtId="0" fontId="17" fillId="0" borderId="39" xfId="0" applyFont="1" applyBorder="1" applyAlignment="1">
      <alignment horizontal="center" vertical="center"/>
    </xf>
    <xf numFmtId="0" fontId="17" fillId="0" borderId="34" xfId="0" applyFont="1" applyBorder="1" applyAlignment="1">
      <alignment horizontal="center" vertical="center"/>
    </xf>
    <xf numFmtId="0" fontId="10" fillId="0" borderId="26" xfId="0" applyFont="1" applyFill="1" applyBorder="1" applyAlignment="1">
      <alignment horizontal="center" vertical="center"/>
    </xf>
    <xf numFmtId="0" fontId="10" fillId="0" borderId="46" xfId="0" applyFont="1" applyFill="1" applyBorder="1" applyAlignment="1">
      <alignment horizontal="center" vertical="center"/>
    </xf>
    <xf numFmtId="0" fontId="15" fillId="0" borderId="24"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6" fillId="0" borderId="56"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23" xfId="0" applyFont="1" applyFill="1" applyBorder="1" applyAlignment="1">
      <alignment horizontal="center" vertical="center"/>
    </xf>
    <xf numFmtId="0" fontId="4" fillId="0" borderId="0" xfId="0" applyFont="1" applyAlignment="1">
      <alignment horizontal="center" vertical="center"/>
    </xf>
    <xf numFmtId="0" fontId="17" fillId="0" borderId="32" xfId="0" applyFont="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3" fontId="12" fillId="0" borderId="22"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12" fillId="0" borderId="23" xfId="0" applyNumberFormat="1" applyFont="1" applyBorder="1" applyAlignment="1">
      <alignment horizontal="center" vertical="center"/>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9" fillId="0" borderId="8"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0" fillId="0" borderId="53" xfId="0" applyFont="1" applyFill="1" applyBorder="1" applyAlignment="1">
      <alignment horizontal="center" vertical="center"/>
    </xf>
    <xf numFmtId="0" fontId="4" fillId="0" borderId="0" xfId="0" applyFont="1" applyAlignment="1">
      <alignment horizontal="left" vertical="center" wrapText="1"/>
    </xf>
    <xf numFmtId="4" fontId="4" fillId="0" borderId="50" xfId="0" applyNumberFormat="1" applyFont="1" applyBorder="1" applyAlignment="1">
      <alignment horizontal="center" vertical="center" wrapText="1"/>
    </xf>
    <xf numFmtId="4" fontId="4" fillId="0" borderId="51" xfId="0" applyNumberFormat="1"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49" fontId="11" fillId="0" borderId="8" xfId="0" applyNumberFormat="1" applyFont="1" applyBorder="1" applyAlignment="1">
      <alignment horizontal="center" vertical="center"/>
    </xf>
    <xf numFmtId="49" fontId="11" fillId="0" borderId="26" xfId="0" applyNumberFormat="1" applyFont="1" applyBorder="1" applyAlignment="1">
      <alignment horizontal="center" vertical="center"/>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4" fontId="25" fillId="0" borderId="19" xfId="0" applyNumberFormat="1" applyFont="1" applyBorder="1" applyAlignment="1">
      <alignment horizontal="center" vertical="center" wrapText="1"/>
    </xf>
    <xf numFmtId="4" fontId="25" fillId="0" borderId="27" xfId="0" applyNumberFormat="1" applyFont="1" applyBorder="1" applyAlignment="1">
      <alignment horizontal="center" vertical="center" wrapText="1"/>
    </xf>
    <xf numFmtId="4" fontId="25" fillId="0" borderId="20" xfId="0" applyNumberFormat="1" applyFont="1" applyBorder="1" applyAlignment="1">
      <alignment horizontal="center" vertical="center" wrapText="1"/>
    </xf>
    <xf numFmtId="4" fontId="25" fillId="0" borderId="21" xfId="0" applyNumberFormat="1" applyFont="1" applyBorder="1" applyAlignment="1">
      <alignment horizontal="center" vertical="center" wrapText="1"/>
    </xf>
  </cellXfs>
  <cellStyles count="11">
    <cellStyle name="Обычный" xfId="0" builtinId="0"/>
    <cellStyle name="Обычный 2" xfId="1"/>
    <cellStyle name="Обычный 2 2" xfId="4"/>
    <cellStyle name="Обычный 3" xfId="5"/>
    <cellStyle name="Обычный 3 2" xfId="6"/>
    <cellStyle name="Обычный 4" xfId="7"/>
    <cellStyle name="Обычный 5" xfId="8"/>
    <cellStyle name="Процентный" xfId="9" builtinId="5"/>
    <cellStyle name="Процентный 2" xfId="3"/>
    <cellStyle name="Финансовый" xfId="10" builtin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xpertiza.ru\MSK\_Shared%20Folders_\&#1055;&#1069;&#1059;\&#1054;&#1090;&#1076;&#1077;&#1083;%20&#1101;&#1082;&#1086;&#1085;&#1086;&#1084;&#1080;&#1095;&#1077;&#1089;&#1082;&#1086;&#1075;&#1086;%20&#1072;&#1085;&#1072;&#1083;&#1080;&#1079;&#1072;\&#1054;&#1058;&#1063;&#1045;&#1058;&#1067;\2&#1059;\2017\2017_12_2&#1059;%20(&#1054;&#1082;&#1086;&#1085;&#1095;&#1072;&#1090;&#1077;&#1083;&#1100;&#1085;&#1099;&#1081;_&#1072;&#1082;&#1090;&#1091;&#1072;&#1083;&#1100;&#1085;&#1099;&#1081;%2022.03.2018)\&#1057;&#1074;&#1086;&#1076;_2-&#1091;_&#1071;&#1085;&#1074;&#1072;&#1088;&#1100;%20-%20&#1044;&#1077;&#1082;&#1072;&#1073;&#1088;&#1100;%202017&#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иУ"/>
      <sheetName val="резервы (2017)"/>
      <sheetName val="свод % на содержание АУГД и КУП"/>
    </sheetNames>
    <sheetDataSet>
      <sheetData sheetId="0"/>
      <sheetData sheetId="1">
        <row r="6">
          <cell r="AX6">
            <v>-142105.413</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174"/>
  <sheetViews>
    <sheetView zoomScale="70" zoomScaleNormal="70" zoomScaleSheetLayoutView="70" workbookViewId="0">
      <selection activeCell="A2" sqref="A2:XFD2"/>
    </sheetView>
  </sheetViews>
  <sheetFormatPr defaultColWidth="9.140625" defaultRowHeight="15.75" outlineLevelRow="1" x14ac:dyDescent="0.25"/>
  <cols>
    <col min="1" max="1" width="9.140625" style="89"/>
    <col min="2" max="2" width="62.7109375" style="90" customWidth="1"/>
    <col min="3" max="3" width="18.7109375" style="54" customWidth="1"/>
    <col min="4" max="4" width="21.5703125" style="54" customWidth="1"/>
    <col min="5" max="5" width="23.42578125" style="54" customWidth="1"/>
    <col min="6" max="8" width="18.7109375" style="54" customWidth="1"/>
    <col min="9" max="9" width="21.42578125" style="54" customWidth="1"/>
    <col min="10" max="12" width="18.7109375" style="54" customWidth="1"/>
    <col min="13" max="13" width="21.28515625" style="54" customWidth="1"/>
    <col min="14" max="14" width="18.7109375" style="54" customWidth="1"/>
    <col min="15" max="15" width="20" style="54" customWidth="1"/>
    <col min="16" max="16" width="18.7109375" style="54" customWidth="1"/>
    <col min="17" max="16384" width="9.140625" style="54"/>
  </cols>
  <sheetData>
    <row r="1" spans="1:16" x14ac:dyDescent="0.25">
      <c r="O1" s="229" t="s">
        <v>212</v>
      </c>
      <c r="P1" s="229"/>
    </row>
    <row r="3" spans="1:16" ht="16.5" thickBot="1" x14ac:dyDescent="0.3">
      <c r="P3" s="91" t="s">
        <v>182</v>
      </c>
    </row>
    <row r="4" spans="1:16" ht="24.75" customHeight="1" thickBot="1" x14ac:dyDescent="0.3">
      <c r="A4" s="92">
        <v>1</v>
      </c>
      <c r="B4" s="93" t="s">
        <v>0</v>
      </c>
      <c r="C4" s="200"/>
      <c r="D4" s="201"/>
      <c r="E4" s="201"/>
      <c r="F4" s="201"/>
      <c r="G4" s="201"/>
      <c r="H4" s="201"/>
      <c r="I4" s="201"/>
      <c r="J4" s="201"/>
      <c r="K4" s="201"/>
      <c r="L4" s="201"/>
      <c r="M4" s="201"/>
      <c r="N4" s="201"/>
      <c r="O4" s="201"/>
      <c r="P4" s="202"/>
    </row>
    <row r="5" spans="1:16" ht="31.5" outlineLevel="1" x14ac:dyDescent="0.25">
      <c r="A5" s="94">
        <v>2</v>
      </c>
      <c r="B5" s="95" t="s">
        <v>167</v>
      </c>
      <c r="C5" s="203"/>
      <c r="D5" s="203"/>
      <c r="E5" s="203"/>
      <c r="F5" s="203"/>
      <c r="G5" s="203"/>
      <c r="H5" s="203"/>
      <c r="I5" s="203"/>
      <c r="J5" s="203"/>
      <c r="K5" s="203"/>
      <c r="L5" s="203"/>
      <c r="M5" s="203"/>
      <c r="N5" s="203"/>
      <c r="O5" s="203"/>
      <c r="P5" s="204"/>
    </row>
    <row r="6" spans="1:16" ht="47.25" outlineLevel="1" x14ac:dyDescent="0.25">
      <c r="A6" s="195" t="s">
        <v>133</v>
      </c>
      <c r="B6" s="57" t="s">
        <v>154</v>
      </c>
      <c r="C6" s="198"/>
      <c r="D6" s="198"/>
      <c r="E6" s="198"/>
      <c r="F6" s="198"/>
      <c r="G6" s="198"/>
      <c r="H6" s="198"/>
      <c r="I6" s="198"/>
      <c r="J6" s="198"/>
      <c r="K6" s="198"/>
      <c r="L6" s="198"/>
      <c r="M6" s="198"/>
      <c r="N6" s="198"/>
      <c r="O6" s="198"/>
      <c r="P6" s="199"/>
    </row>
    <row r="7" spans="1:16" ht="47.25" outlineLevel="1" x14ac:dyDescent="0.25">
      <c r="A7" s="195" t="s">
        <v>134</v>
      </c>
      <c r="B7" s="57" t="s">
        <v>155</v>
      </c>
      <c r="C7" s="198"/>
      <c r="D7" s="198"/>
      <c r="E7" s="198"/>
      <c r="F7" s="198"/>
      <c r="G7" s="198"/>
      <c r="H7" s="198"/>
      <c r="I7" s="198"/>
      <c r="J7" s="198"/>
      <c r="K7" s="198"/>
      <c r="L7" s="198"/>
      <c r="M7" s="198"/>
      <c r="N7" s="198"/>
      <c r="O7" s="198"/>
      <c r="P7" s="199"/>
    </row>
    <row r="8" spans="1:16" ht="63" outlineLevel="1" x14ac:dyDescent="0.25">
      <c r="A8" s="195" t="s">
        <v>135</v>
      </c>
      <c r="B8" s="57" t="s">
        <v>156</v>
      </c>
      <c r="C8" s="198"/>
      <c r="D8" s="198"/>
      <c r="E8" s="198"/>
      <c r="F8" s="198"/>
      <c r="G8" s="198"/>
      <c r="H8" s="198"/>
      <c r="I8" s="198"/>
      <c r="J8" s="198"/>
      <c r="K8" s="198"/>
      <c r="L8" s="198"/>
      <c r="M8" s="198"/>
      <c r="N8" s="198"/>
      <c r="O8" s="198"/>
      <c r="P8" s="199"/>
    </row>
    <row r="9" spans="1:16" ht="19.5" customHeight="1" outlineLevel="1" x14ac:dyDescent="0.25">
      <c r="A9" s="195" t="s">
        <v>136</v>
      </c>
      <c r="B9" s="57" t="s">
        <v>130</v>
      </c>
      <c r="C9" s="198"/>
      <c r="D9" s="198"/>
      <c r="E9" s="198"/>
      <c r="F9" s="198"/>
      <c r="G9" s="198"/>
      <c r="H9" s="198"/>
      <c r="I9" s="198"/>
      <c r="J9" s="198"/>
      <c r="K9" s="198"/>
      <c r="L9" s="198"/>
      <c r="M9" s="198"/>
      <c r="N9" s="198"/>
      <c r="O9" s="198"/>
      <c r="P9" s="199"/>
    </row>
    <row r="10" spans="1:16" ht="19.5" customHeight="1" outlineLevel="1" thickBot="1" x14ac:dyDescent="0.3">
      <c r="A10" s="196" t="s">
        <v>137</v>
      </c>
      <c r="B10" s="87" t="s">
        <v>131</v>
      </c>
      <c r="C10" s="210"/>
      <c r="D10" s="210"/>
      <c r="E10" s="210"/>
      <c r="F10" s="210"/>
      <c r="G10" s="210"/>
      <c r="H10" s="210"/>
      <c r="I10" s="210"/>
      <c r="J10" s="210"/>
      <c r="K10" s="210"/>
      <c r="L10" s="210"/>
      <c r="M10" s="210"/>
      <c r="N10" s="210"/>
      <c r="O10" s="210"/>
      <c r="P10" s="211"/>
    </row>
    <row r="11" spans="1:16" ht="36.75" customHeight="1" outlineLevel="1" thickBot="1" x14ac:dyDescent="0.3">
      <c r="A11" s="88">
        <f>A5+1</f>
        <v>3</v>
      </c>
      <c r="B11" s="65" t="s">
        <v>177</v>
      </c>
      <c r="C11" s="231"/>
      <c r="D11" s="231"/>
      <c r="E11" s="231"/>
      <c r="F11" s="231"/>
      <c r="G11" s="231"/>
      <c r="H11" s="231"/>
      <c r="I11" s="231"/>
      <c r="J11" s="231"/>
      <c r="K11" s="231"/>
      <c r="L11" s="231"/>
      <c r="M11" s="231"/>
      <c r="N11" s="231"/>
      <c r="O11" s="231"/>
      <c r="P11" s="232"/>
    </row>
    <row r="12" spans="1:16" s="98" customFormat="1" ht="48" thickBot="1" x14ac:dyDescent="0.3">
      <c r="A12" s="96">
        <f t="shared" ref="A12:A17" si="0">A11+1</f>
        <v>4</v>
      </c>
      <c r="B12" s="97" t="s">
        <v>166</v>
      </c>
      <c r="C12" s="212"/>
      <c r="D12" s="212"/>
      <c r="E12" s="212"/>
      <c r="F12" s="212"/>
      <c r="G12" s="212"/>
      <c r="H12" s="212"/>
      <c r="I12" s="212"/>
      <c r="J12" s="212"/>
      <c r="K12" s="212"/>
      <c r="L12" s="212"/>
      <c r="M12" s="212"/>
      <c r="N12" s="212"/>
      <c r="O12" s="212"/>
      <c r="P12" s="213"/>
    </row>
    <row r="13" spans="1:16" ht="25.5" customHeight="1" thickBot="1" x14ac:dyDescent="0.3">
      <c r="A13" s="172">
        <f t="shared" si="0"/>
        <v>5</v>
      </c>
      <c r="B13" s="173" t="s">
        <v>116</v>
      </c>
      <c r="C13" s="214" t="s">
        <v>142</v>
      </c>
      <c r="D13" s="215"/>
      <c r="E13" s="216" t="s">
        <v>163</v>
      </c>
      <c r="F13" s="217"/>
      <c r="G13" s="214" t="s">
        <v>143</v>
      </c>
      <c r="H13" s="215"/>
      <c r="I13" s="216" t="s">
        <v>163</v>
      </c>
      <c r="J13" s="217"/>
      <c r="K13" s="214" t="s">
        <v>144</v>
      </c>
      <c r="L13" s="215"/>
      <c r="M13" s="216" t="s">
        <v>163</v>
      </c>
      <c r="N13" s="217"/>
      <c r="O13" s="230" t="s">
        <v>122</v>
      </c>
      <c r="P13" s="217"/>
    </row>
    <row r="14" spans="1:16" ht="25.5" customHeight="1" thickBot="1" x14ac:dyDescent="0.3">
      <c r="A14" s="175">
        <f t="shared" si="0"/>
        <v>6</v>
      </c>
      <c r="B14" s="173" t="s">
        <v>193</v>
      </c>
      <c r="C14" s="214"/>
      <c r="D14" s="215"/>
      <c r="E14" s="216"/>
      <c r="F14" s="217"/>
      <c r="G14" s="214"/>
      <c r="H14" s="215"/>
      <c r="I14" s="216"/>
      <c r="J14" s="217"/>
      <c r="K14" s="214"/>
      <c r="L14" s="215"/>
      <c r="M14" s="216"/>
      <c r="N14" s="217"/>
      <c r="O14" s="230"/>
      <c r="P14" s="217"/>
    </row>
    <row r="15" spans="1:16" s="9" customFormat="1" ht="63.75" thickBot="1" x14ac:dyDescent="0.3">
      <c r="A15" s="88">
        <f t="shared" si="0"/>
        <v>7</v>
      </c>
      <c r="B15" s="65" t="s">
        <v>141</v>
      </c>
      <c r="C15" s="241"/>
      <c r="D15" s="219"/>
      <c r="E15" s="205"/>
      <c r="F15" s="206"/>
      <c r="G15" s="218"/>
      <c r="H15" s="219"/>
      <c r="I15" s="205"/>
      <c r="J15" s="206"/>
      <c r="K15" s="218"/>
      <c r="L15" s="219"/>
      <c r="M15" s="205"/>
      <c r="N15" s="206"/>
      <c r="O15" s="207"/>
      <c r="P15" s="206"/>
    </row>
    <row r="16" spans="1:16" s="9" customFormat="1" ht="24" customHeight="1" thickBot="1" x14ac:dyDescent="0.3">
      <c r="A16" s="101">
        <f t="shared" si="0"/>
        <v>8</v>
      </c>
      <c r="B16" s="149" t="s">
        <v>152</v>
      </c>
      <c r="C16" s="238" t="s">
        <v>147</v>
      </c>
      <c r="D16" s="239"/>
      <c r="E16" s="239"/>
      <c r="F16" s="240"/>
      <c r="G16" s="238" t="s">
        <v>149</v>
      </c>
      <c r="H16" s="239"/>
      <c r="I16" s="239"/>
      <c r="J16" s="240"/>
      <c r="K16" s="238" t="s">
        <v>148</v>
      </c>
      <c r="L16" s="239"/>
      <c r="M16" s="239"/>
      <c r="N16" s="240"/>
      <c r="O16" s="208"/>
      <c r="P16" s="209"/>
    </row>
    <row r="17" spans="1:19" ht="15.75" customHeight="1" thickBot="1" x14ac:dyDescent="0.3">
      <c r="A17" s="233">
        <f t="shared" si="0"/>
        <v>9</v>
      </c>
      <c r="B17" s="236" t="s">
        <v>119</v>
      </c>
      <c r="C17" s="102" t="s">
        <v>117</v>
      </c>
      <c r="D17" s="103" t="s">
        <v>118</v>
      </c>
      <c r="E17" s="104" t="s">
        <v>117</v>
      </c>
      <c r="F17" s="105" t="s">
        <v>118</v>
      </c>
      <c r="G17" s="102" t="s">
        <v>117</v>
      </c>
      <c r="H17" s="103" t="s">
        <v>118</v>
      </c>
      <c r="I17" s="104" t="s">
        <v>117</v>
      </c>
      <c r="J17" s="105" t="s">
        <v>118</v>
      </c>
      <c r="K17" s="106" t="s">
        <v>117</v>
      </c>
      <c r="L17" s="104" t="s">
        <v>118</v>
      </c>
      <c r="M17" s="104" t="s">
        <v>117</v>
      </c>
      <c r="N17" s="105" t="s">
        <v>118</v>
      </c>
      <c r="O17" s="106" t="s">
        <v>117</v>
      </c>
      <c r="P17" s="105" t="s">
        <v>118</v>
      </c>
    </row>
    <row r="18" spans="1:19" ht="15.75" customHeight="1" thickBot="1" x14ac:dyDescent="0.3">
      <c r="A18" s="235">
        <f t="shared" ref="A18" si="1">A11+1</f>
        <v>4</v>
      </c>
      <c r="B18" s="237"/>
      <c r="C18" s="107" t="s">
        <v>179</v>
      </c>
      <c r="D18" s="108" t="s">
        <v>178</v>
      </c>
      <c r="E18" s="109" t="s">
        <v>179</v>
      </c>
      <c r="F18" s="108" t="s">
        <v>178</v>
      </c>
      <c r="G18" s="110" t="s">
        <v>179</v>
      </c>
      <c r="H18" s="108" t="s">
        <v>178</v>
      </c>
      <c r="I18" s="109" t="s">
        <v>179</v>
      </c>
      <c r="J18" s="108" t="s">
        <v>178</v>
      </c>
      <c r="K18" s="111" t="s">
        <v>179</v>
      </c>
      <c r="L18" s="108" t="s">
        <v>178</v>
      </c>
      <c r="M18" s="109" t="s">
        <v>179</v>
      </c>
      <c r="N18" s="108" t="s">
        <v>178</v>
      </c>
      <c r="O18" s="111" t="s">
        <v>179</v>
      </c>
      <c r="P18" s="108" t="s">
        <v>178</v>
      </c>
    </row>
    <row r="19" spans="1:19" ht="24.75" customHeight="1" outlineLevel="1" thickBot="1" x14ac:dyDescent="0.3">
      <c r="A19" s="99">
        <f>A17+1</f>
        <v>10</v>
      </c>
      <c r="B19" s="100" t="s">
        <v>107</v>
      </c>
      <c r="C19" s="112" t="s">
        <v>121</v>
      </c>
      <c r="D19" s="113" t="s">
        <v>120</v>
      </c>
      <c r="E19" s="114" t="s">
        <v>121</v>
      </c>
      <c r="F19" s="115" t="s">
        <v>120</v>
      </c>
      <c r="G19" s="116" t="s">
        <v>121</v>
      </c>
      <c r="H19" s="114" t="s">
        <v>120</v>
      </c>
      <c r="I19" s="114" t="s">
        <v>121</v>
      </c>
      <c r="J19" s="115" t="s">
        <v>120</v>
      </c>
      <c r="K19" s="112" t="s">
        <v>121</v>
      </c>
      <c r="L19" s="113" t="s">
        <v>120</v>
      </c>
      <c r="M19" s="114" t="s">
        <v>121</v>
      </c>
      <c r="N19" s="115" t="s">
        <v>120</v>
      </c>
      <c r="O19" s="116" t="s">
        <v>121</v>
      </c>
      <c r="P19" s="115" t="s">
        <v>120</v>
      </c>
    </row>
    <row r="20" spans="1:19" ht="39.75" customHeight="1" thickBot="1" x14ac:dyDescent="0.3">
      <c r="A20" s="92">
        <f>A19+1</f>
        <v>11</v>
      </c>
      <c r="B20" s="62" t="s">
        <v>157</v>
      </c>
      <c r="C20" s="117"/>
      <c r="D20" s="118"/>
      <c r="E20" s="119"/>
      <c r="F20" s="120"/>
      <c r="G20" s="121"/>
      <c r="H20" s="119"/>
      <c r="I20" s="119"/>
      <c r="J20" s="120"/>
      <c r="K20" s="121"/>
      <c r="L20" s="119"/>
      <c r="M20" s="119"/>
      <c r="N20" s="120"/>
      <c r="O20" s="121"/>
      <c r="P20" s="120"/>
      <c r="R20" s="122"/>
      <c r="S20" s="122"/>
    </row>
    <row r="21" spans="1:19" s="127" customFormat="1" ht="63" x14ac:dyDescent="0.25">
      <c r="A21" s="123">
        <f>A20+1</f>
        <v>12</v>
      </c>
      <c r="B21" s="59" t="s">
        <v>158</v>
      </c>
      <c r="C21" s="60" t="s">
        <v>138</v>
      </c>
      <c r="D21" s="61" t="s">
        <v>162</v>
      </c>
      <c r="E21" s="150"/>
      <c r="F21" s="125"/>
      <c r="G21" s="126"/>
      <c r="H21" s="124"/>
      <c r="I21" s="124"/>
      <c r="J21" s="125"/>
      <c r="K21" s="126"/>
      <c r="L21" s="124"/>
      <c r="M21" s="124"/>
      <c r="N21" s="125"/>
      <c r="O21" s="126"/>
      <c r="P21" s="125"/>
    </row>
    <row r="22" spans="1:19" ht="36.75" customHeight="1" x14ac:dyDescent="0.25">
      <c r="A22" s="194" t="s">
        <v>199</v>
      </c>
      <c r="B22" s="58" t="s">
        <v>180</v>
      </c>
      <c r="C22" s="55">
        <v>150000000</v>
      </c>
      <c r="D22" s="7">
        <v>30</v>
      </c>
      <c r="E22" s="151"/>
      <c r="F22" s="130"/>
      <c r="G22" s="131"/>
      <c r="H22" s="129"/>
      <c r="I22" s="129"/>
      <c r="J22" s="130"/>
      <c r="K22" s="131"/>
      <c r="L22" s="129"/>
      <c r="M22" s="129"/>
      <c r="N22" s="130"/>
      <c r="O22" s="131"/>
      <c r="P22" s="130"/>
    </row>
    <row r="23" spans="1:19" ht="25.5" customHeight="1" thickBot="1" x14ac:dyDescent="0.3">
      <c r="A23" s="194" t="s">
        <v>200</v>
      </c>
      <c r="B23" s="58" t="s">
        <v>181</v>
      </c>
      <c r="C23" s="55">
        <v>150000000</v>
      </c>
      <c r="D23" s="7">
        <v>30</v>
      </c>
      <c r="E23" s="132"/>
      <c r="F23" s="133"/>
      <c r="G23" s="134"/>
      <c r="H23" s="132"/>
      <c r="I23" s="132"/>
      <c r="J23" s="133"/>
      <c r="K23" s="134"/>
      <c r="L23" s="132"/>
      <c r="M23" s="132"/>
      <c r="N23" s="133"/>
      <c r="O23" s="134"/>
      <c r="P23" s="133"/>
    </row>
    <row r="24" spans="1:19" ht="30.75" customHeight="1" x14ac:dyDescent="0.25">
      <c r="A24" s="233">
        <f>A21+1</f>
        <v>13</v>
      </c>
      <c r="B24" s="220" t="s">
        <v>196</v>
      </c>
      <c r="C24" s="226" t="s">
        <v>198</v>
      </c>
      <c r="D24" s="223" t="s">
        <v>197</v>
      </c>
      <c r="E24" s="184" t="s">
        <v>198</v>
      </c>
      <c r="F24" s="187" t="s">
        <v>197</v>
      </c>
      <c r="G24" s="226" t="s">
        <v>198</v>
      </c>
      <c r="H24" s="223" t="s">
        <v>197</v>
      </c>
      <c r="I24" s="184" t="s">
        <v>198</v>
      </c>
      <c r="J24" s="187" t="s">
        <v>197</v>
      </c>
      <c r="K24" s="226" t="s">
        <v>198</v>
      </c>
      <c r="L24" s="223" t="s">
        <v>197</v>
      </c>
      <c r="M24" s="184" t="s">
        <v>198</v>
      </c>
      <c r="N24" s="190" t="s">
        <v>197</v>
      </c>
      <c r="O24" s="126"/>
      <c r="P24" s="125"/>
    </row>
    <row r="25" spans="1:19" ht="30.75" customHeight="1" x14ac:dyDescent="0.25">
      <c r="A25" s="234"/>
      <c r="B25" s="221"/>
      <c r="C25" s="227"/>
      <c r="D25" s="224"/>
      <c r="E25" s="185" t="s">
        <v>198</v>
      </c>
      <c r="F25" s="188" t="s">
        <v>197</v>
      </c>
      <c r="G25" s="227"/>
      <c r="H25" s="224"/>
      <c r="I25" s="185" t="s">
        <v>198</v>
      </c>
      <c r="J25" s="188" t="s">
        <v>197</v>
      </c>
      <c r="K25" s="227"/>
      <c r="L25" s="224"/>
      <c r="M25" s="185" t="s">
        <v>198</v>
      </c>
      <c r="N25" s="191" t="s">
        <v>197</v>
      </c>
      <c r="O25" s="131"/>
      <c r="P25" s="130"/>
    </row>
    <row r="26" spans="1:19" ht="30.75" customHeight="1" thickBot="1" x14ac:dyDescent="0.3">
      <c r="A26" s="235"/>
      <c r="B26" s="222"/>
      <c r="C26" s="228"/>
      <c r="D26" s="225"/>
      <c r="E26" s="186" t="s">
        <v>198</v>
      </c>
      <c r="F26" s="189" t="s">
        <v>197</v>
      </c>
      <c r="G26" s="228"/>
      <c r="H26" s="225"/>
      <c r="I26" s="186" t="s">
        <v>198</v>
      </c>
      <c r="J26" s="189" t="s">
        <v>197</v>
      </c>
      <c r="K26" s="228"/>
      <c r="L26" s="225"/>
      <c r="M26" s="186" t="s">
        <v>198</v>
      </c>
      <c r="N26" s="192" t="s">
        <v>197</v>
      </c>
      <c r="O26" s="138"/>
      <c r="P26" s="137"/>
    </row>
    <row r="27" spans="1:19" ht="79.5" thickBot="1" x14ac:dyDescent="0.3">
      <c r="A27" s="92">
        <f>A24+1</f>
        <v>14</v>
      </c>
      <c r="B27" s="62" t="s">
        <v>192</v>
      </c>
      <c r="C27" s="117"/>
      <c r="D27" s="118"/>
      <c r="E27" s="182"/>
      <c r="F27" s="183"/>
      <c r="G27" s="121"/>
      <c r="H27" s="119"/>
      <c r="I27" s="119"/>
      <c r="J27" s="120"/>
      <c r="K27" s="121"/>
      <c r="L27" s="119"/>
      <c r="M27" s="119"/>
      <c r="N27" s="120"/>
      <c r="O27" s="193"/>
      <c r="P27" s="183"/>
    </row>
    <row r="28" spans="1:19" ht="63" outlineLevel="1" x14ac:dyDescent="0.25">
      <c r="A28" s="139">
        <f>A27+1</f>
        <v>15</v>
      </c>
      <c r="B28" s="59" t="s">
        <v>169</v>
      </c>
      <c r="C28" s="63" t="s">
        <v>140</v>
      </c>
      <c r="D28" s="61" t="s">
        <v>139</v>
      </c>
      <c r="E28" s="124"/>
      <c r="F28" s="125"/>
      <c r="G28" s="126"/>
      <c r="H28" s="124"/>
      <c r="I28" s="124"/>
      <c r="J28" s="125"/>
      <c r="K28" s="126"/>
      <c r="L28" s="124"/>
      <c r="M28" s="124"/>
      <c r="N28" s="125"/>
      <c r="O28" s="126"/>
      <c r="P28" s="125"/>
    </row>
    <row r="29" spans="1:19" ht="47.25" outlineLevel="1" x14ac:dyDescent="0.25">
      <c r="A29" s="194" t="s">
        <v>201</v>
      </c>
      <c r="B29" s="57" t="s">
        <v>154</v>
      </c>
      <c r="C29" s="56"/>
      <c r="D29" s="8"/>
      <c r="E29" s="129"/>
      <c r="F29" s="130"/>
      <c r="G29" s="131"/>
      <c r="H29" s="129"/>
      <c r="I29" s="129"/>
      <c r="J29" s="130"/>
      <c r="K29" s="131"/>
      <c r="L29" s="129"/>
      <c r="M29" s="129"/>
      <c r="N29" s="130"/>
      <c r="O29" s="131"/>
      <c r="P29" s="130"/>
    </row>
    <row r="30" spans="1:19" ht="47.25" outlineLevel="1" x14ac:dyDescent="0.25">
      <c r="A30" s="194" t="s">
        <v>202</v>
      </c>
      <c r="B30" s="57" t="s">
        <v>155</v>
      </c>
      <c r="C30" s="56"/>
      <c r="D30" s="8"/>
      <c r="E30" s="129"/>
      <c r="F30" s="130"/>
      <c r="G30" s="131"/>
      <c r="H30" s="129"/>
      <c r="I30" s="129"/>
      <c r="J30" s="130"/>
      <c r="K30" s="131"/>
      <c r="L30" s="129"/>
      <c r="M30" s="129"/>
      <c r="N30" s="130"/>
      <c r="O30" s="131"/>
      <c r="P30" s="130"/>
    </row>
    <row r="31" spans="1:19" ht="65.25" customHeight="1" outlineLevel="1" thickBot="1" x14ac:dyDescent="0.3">
      <c r="A31" s="135" t="s">
        <v>208</v>
      </c>
      <c r="B31" s="64" t="s">
        <v>156</v>
      </c>
      <c r="C31" s="140"/>
      <c r="D31" s="136"/>
      <c r="E31" s="136"/>
      <c r="F31" s="137"/>
      <c r="G31" s="138"/>
      <c r="H31" s="136"/>
      <c r="I31" s="136"/>
      <c r="J31" s="137"/>
      <c r="K31" s="138"/>
      <c r="L31" s="136"/>
      <c r="M31" s="136"/>
      <c r="N31" s="137"/>
      <c r="O31" s="138"/>
      <c r="P31" s="137"/>
    </row>
    <row r="32" spans="1:19" ht="39" customHeight="1" outlineLevel="1" thickBot="1" x14ac:dyDescent="0.3">
      <c r="A32" s="92">
        <f>A28+1</f>
        <v>16</v>
      </c>
      <c r="B32" s="65" t="s">
        <v>132</v>
      </c>
      <c r="C32" s="141"/>
      <c r="D32" s="119"/>
      <c r="E32" s="119"/>
      <c r="F32" s="120"/>
      <c r="G32" s="121"/>
      <c r="H32" s="119"/>
      <c r="I32" s="119"/>
      <c r="J32" s="120"/>
      <c r="K32" s="121"/>
      <c r="L32" s="119"/>
      <c r="M32" s="119"/>
      <c r="N32" s="120"/>
      <c r="O32" s="121"/>
      <c r="P32" s="120"/>
    </row>
    <row r="33" spans="1:16" ht="38.25" customHeight="1" x14ac:dyDescent="0.25">
      <c r="A33" s="139">
        <f>A32+1</f>
        <v>17</v>
      </c>
      <c r="B33" s="66" t="s">
        <v>168</v>
      </c>
      <c r="C33" s="142"/>
      <c r="D33" s="124"/>
      <c r="E33" s="124"/>
      <c r="F33" s="125"/>
      <c r="G33" s="126"/>
      <c r="H33" s="124"/>
      <c r="I33" s="124"/>
      <c r="J33" s="125"/>
      <c r="K33" s="126"/>
      <c r="L33" s="124"/>
      <c r="M33" s="124"/>
      <c r="N33" s="125"/>
      <c r="O33" s="126"/>
      <c r="P33" s="125"/>
    </row>
    <row r="34" spans="1:16" ht="47.25" x14ac:dyDescent="0.25">
      <c r="A34" s="128" t="s">
        <v>209</v>
      </c>
      <c r="B34" s="57" t="s">
        <v>154</v>
      </c>
      <c r="C34" s="143"/>
      <c r="D34" s="129"/>
      <c r="E34" s="129"/>
      <c r="F34" s="130"/>
      <c r="G34" s="131"/>
      <c r="H34" s="129"/>
      <c r="I34" s="129"/>
      <c r="J34" s="130"/>
      <c r="K34" s="131"/>
      <c r="L34" s="129"/>
      <c r="M34" s="129"/>
      <c r="N34" s="130"/>
      <c r="O34" s="131"/>
      <c r="P34" s="130"/>
    </row>
    <row r="35" spans="1:16" ht="47.25" x14ac:dyDescent="0.25">
      <c r="A35" s="128" t="s">
        <v>210</v>
      </c>
      <c r="B35" s="57" t="s">
        <v>155</v>
      </c>
      <c r="C35" s="143"/>
      <c r="D35" s="129"/>
      <c r="E35" s="129"/>
      <c r="F35" s="130"/>
      <c r="G35" s="131"/>
      <c r="H35" s="129"/>
      <c r="I35" s="129"/>
      <c r="J35" s="130"/>
      <c r="K35" s="131"/>
      <c r="L35" s="129"/>
      <c r="M35" s="129"/>
      <c r="N35" s="130"/>
      <c r="O35" s="131"/>
      <c r="P35" s="130"/>
    </row>
    <row r="36" spans="1:16" ht="63.75" thickBot="1" x14ac:dyDescent="0.3">
      <c r="A36" s="135" t="s">
        <v>211</v>
      </c>
      <c r="B36" s="64" t="s">
        <v>156</v>
      </c>
      <c r="C36" s="140"/>
      <c r="D36" s="136"/>
      <c r="E36" s="136"/>
      <c r="F36" s="137"/>
      <c r="G36" s="138"/>
      <c r="H36" s="136"/>
      <c r="I36" s="136"/>
      <c r="J36" s="137"/>
      <c r="K36" s="138"/>
      <c r="L36" s="136"/>
      <c r="M36" s="136"/>
      <c r="N36" s="137"/>
      <c r="O36" s="138"/>
      <c r="P36" s="137"/>
    </row>
    <row r="37" spans="1:16" ht="36.75" customHeight="1" thickBot="1" x14ac:dyDescent="0.3">
      <c r="A37" s="92">
        <f>A33+1</f>
        <v>18</v>
      </c>
      <c r="B37" s="67" t="s">
        <v>153</v>
      </c>
      <c r="C37" s="121"/>
      <c r="D37" s="119"/>
      <c r="E37" s="119"/>
      <c r="F37" s="120"/>
      <c r="G37" s="121"/>
      <c r="H37" s="119"/>
      <c r="I37" s="119"/>
      <c r="J37" s="120"/>
      <c r="K37" s="121"/>
      <c r="L37" s="119"/>
      <c r="M37" s="119"/>
      <c r="N37" s="120"/>
      <c r="O37" s="121"/>
      <c r="P37" s="120"/>
    </row>
    <row r="38" spans="1:16" ht="52.5" customHeight="1" outlineLevel="1" x14ac:dyDescent="0.25">
      <c r="A38" s="139">
        <f t="shared" ref="A38" si="2">A37+1</f>
        <v>19</v>
      </c>
      <c r="B38" s="68" t="s">
        <v>194</v>
      </c>
      <c r="C38" s="126"/>
      <c r="D38" s="124"/>
      <c r="E38" s="124"/>
      <c r="F38" s="125"/>
      <c r="G38" s="126"/>
      <c r="H38" s="124"/>
      <c r="I38" s="124"/>
      <c r="J38" s="125"/>
      <c r="K38" s="126"/>
      <c r="L38" s="124"/>
      <c r="M38" s="124"/>
      <c r="N38" s="125"/>
      <c r="O38" s="126"/>
      <c r="P38" s="125"/>
    </row>
    <row r="39" spans="1:16" ht="47.25" outlineLevel="1" x14ac:dyDescent="0.25">
      <c r="A39" s="128" t="s">
        <v>203</v>
      </c>
      <c r="B39" s="69" t="s">
        <v>154</v>
      </c>
      <c r="C39" s="131"/>
      <c r="D39" s="129"/>
      <c r="E39" s="129"/>
      <c r="F39" s="130"/>
      <c r="G39" s="131"/>
      <c r="H39" s="129"/>
      <c r="I39" s="129"/>
      <c r="J39" s="130"/>
      <c r="K39" s="131"/>
      <c r="L39" s="129"/>
      <c r="M39" s="129"/>
      <c r="N39" s="130"/>
      <c r="O39" s="131"/>
      <c r="P39" s="130"/>
    </row>
    <row r="40" spans="1:16" ht="47.25" outlineLevel="1" x14ac:dyDescent="0.25">
      <c r="A40" s="128" t="s">
        <v>204</v>
      </c>
      <c r="B40" s="69" t="s">
        <v>155</v>
      </c>
      <c r="C40" s="131"/>
      <c r="D40" s="129"/>
      <c r="E40" s="129"/>
      <c r="F40" s="130"/>
      <c r="G40" s="131"/>
      <c r="H40" s="129"/>
      <c r="I40" s="129"/>
      <c r="J40" s="130"/>
      <c r="K40" s="131"/>
      <c r="L40" s="129"/>
      <c r="M40" s="129"/>
      <c r="N40" s="130"/>
      <c r="O40" s="131"/>
      <c r="P40" s="130"/>
    </row>
    <row r="41" spans="1:16" ht="71.25" customHeight="1" outlineLevel="1" x14ac:dyDescent="0.25">
      <c r="A41" s="128" t="s">
        <v>205</v>
      </c>
      <c r="B41" s="69" t="s">
        <v>156</v>
      </c>
      <c r="C41" s="131"/>
      <c r="D41" s="129"/>
      <c r="E41" s="129"/>
      <c r="F41" s="130"/>
      <c r="G41" s="131"/>
      <c r="H41" s="129"/>
      <c r="I41" s="129"/>
      <c r="J41" s="130"/>
      <c r="K41" s="131"/>
      <c r="L41" s="129"/>
      <c r="M41" s="129"/>
      <c r="N41" s="130"/>
      <c r="O41" s="131"/>
      <c r="P41" s="130"/>
    </row>
    <row r="42" spans="1:16" ht="23.25" customHeight="1" outlineLevel="1" x14ac:dyDescent="0.25">
      <c r="A42" s="128" t="s">
        <v>206</v>
      </c>
      <c r="B42" s="69" t="s">
        <v>130</v>
      </c>
      <c r="C42" s="131"/>
      <c r="D42" s="129"/>
      <c r="E42" s="129"/>
      <c r="F42" s="130"/>
      <c r="G42" s="131"/>
      <c r="H42" s="129"/>
      <c r="I42" s="129"/>
      <c r="J42" s="130"/>
      <c r="K42" s="131"/>
      <c r="L42" s="129"/>
      <c r="M42" s="129"/>
      <c r="N42" s="130"/>
      <c r="O42" s="131"/>
      <c r="P42" s="130"/>
    </row>
    <row r="43" spans="1:16" ht="23.25" customHeight="1" outlineLevel="1" thickBot="1" x14ac:dyDescent="0.3">
      <c r="A43" s="135" t="s">
        <v>207</v>
      </c>
      <c r="B43" s="70" t="s">
        <v>131</v>
      </c>
      <c r="C43" s="138"/>
      <c r="D43" s="136"/>
      <c r="E43" s="136"/>
      <c r="F43" s="137"/>
      <c r="G43" s="138"/>
      <c r="H43" s="136"/>
      <c r="I43" s="136"/>
      <c r="J43" s="137"/>
      <c r="K43" s="138"/>
      <c r="L43" s="136"/>
      <c r="M43" s="136"/>
      <c r="N43" s="137"/>
      <c r="O43" s="138"/>
      <c r="P43" s="137"/>
    </row>
    <row r="44" spans="1:16" ht="36.75" customHeight="1" outlineLevel="1" thickBot="1" x14ac:dyDescent="0.3">
      <c r="A44" s="92">
        <f>A38+1</f>
        <v>20</v>
      </c>
      <c r="B44" s="67" t="s">
        <v>123</v>
      </c>
      <c r="C44" s="121"/>
      <c r="D44" s="119"/>
      <c r="E44" s="119"/>
      <c r="F44" s="120"/>
      <c r="G44" s="121"/>
      <c r="H44" s="119"/>
      <c r="I44" s="119"/>
      <c r="J44" s="120"/>
      <c r="K44" s="121"/>
      <c r="L44" s="119"/>
      <c r="M44" s="119"/>
      <c r="N44" s="120"/>
      <c r="O44" s="121"/>
      <c r="P44" s="120"/>
    </row>
    <row r="45" spans="1:16" x14ac:dyDescent="0.25">
      <c r="B45" s="144"/>
      <c r="C45" s="145"/>
      <c r="D45" s="146"/>
      <c r="E45" s="145"/>
      <c r="F45" s="146"/>
      <c r="G45" s="146"/>
      <c r="H45" s="146"/>
      <c r="I45" s="145"/>
      <c r="J45" s="146"/>
      <c r="K45" s="146"/>
      <c r="L45" s="146"/>
      <c r="M45" s="145"/>
      <c r="N45" s="146"/>
    </row>
    <row r="46" spans="1:16" s="1" customFormat="1" ht="34.5" customHeight="1" x14ac:dyDescent="0.25">
      <c r="A46" s="152" t="s">
        <v>105</v>
      </c>
      <c r="B46" s="197" t="s">
        <v>195</v>
      </c>
      <c r="C46" s="197"/>
      <c r="D46" s="197"/>
      <c r="E46" s="197"/>
      <c r="F46" s="197"/>
      <c r="N46" s="76"/>
    </row>
    <row r="47" spans="1:16" s="1" customFormat="1" ht="35.25" customHeight="1" x14ac:dyDescent="0.25">
      <c r="A47" s="152" t="s">
        <v>164</v>
      </c>
      <c r="B47" s="197" t="s">
        <v>165</v>
      </c>
      <c r="C47" s="197"/>
      <c r="D47" s="197"/>
      <c r="E47" s="197"/>
      <c r="F47" s="197"/>
      <c r="N47" s="76"/>
    </row>
    <row r="48" spans="1:16" x14ac:dyDescent="0.25">
      <c r="N48" s="146"/>
    </row>
    <row r="49" spans="14:14" x14ac:dyDescent="0.25">
      <c r="N49" s="146"/>
    </row>
    <row r="50" spans="14:14" x14ac:dyDescent="0.25">
      <c r="N50" s="146"/>
    </row>
    <row r="51" spans="14:14" x14ac:dyDescent="0.25">
      <c r="N51" s="146"/>
    </row>
    <row r="52" spans="14:14" x14ac:dyDescent="0.25">
      <c r="N52" s="146"/>
    </row>
    <row r="53" spans="14:14" x14ac:dyDescent="0.25">
      <c r="N53" s="146"/>
    </row>
    <row r="54" spans="14:14" x14ac:dyDescent="0.25">
      <c r="N54" s="146"/>
    </row>
    <row r="55" spans="14:14" x14ac:dyDescent="0.25">
      <c r="N55" s="146"/>
    </row>
    <row r="56" spans="14:14" x14ac:dyDescent="0.25">
      <c r="N56" s="146"/>
    </row>
    <row r="57" spans="14:14" x14ac:dyDescent="0.25">
      <c r="N57" s="146"/>
    </row>
    <row r="58" spans="14:14" x14ac:dyDescent="0.25">
      <c r="N58" s="146"/>
    </row>
    <row r="59" spans="14:14" x14ac:dyDescent="0.25">
      <c r="N59" s="146"/>
    </row>
    <row r="60" spans="14:14" x14ac:dyDescent="0.25">
      <c r="N60" s="146"/>
    </row>
    <row r="61" spans="14:14" x14ac:dyDescent="0.25">
      <c r="N61" s="146"/>
    </row>
    <row r="62" spans="14:14" x14ac:dyDescent="0.25">
      <c r="N62" s="146"/>
    </row>
    <row r="63" spans="14:14" x14ac:dyDescent="0.25">
      <c r="N63" s="146"/>
    </row>
    <row r="64" spans="14:14" x14ac:dyDescent="0.25">
      <c r="N64" s="146"/>
    </row>
    <row r="65" spans="14:15" x14ac:dyDescent="0.25">
      <c r="N65" s="146"/>
    </row>
    <row r="66" spans="14:15" x14ac:dyDescent="0.25">
      <c r="N66" s="146"/>
    </row>
    <row r="67" spans="14:15" x14ac:dyDescent="0.25">
      <c r="N67" s="146"/>
    </row>
    <row r="68" spans="14:15" x14ac:dyDescent="0.25">
      <c r="N68" s="146"/>
    </row>
    <row r="69" spans="14:15" x14ac:dyDescent="0.25">
      <c r="N69" s="146"/>
    </row>
    <row r="70" spans="14:15" x14ac:dyDescent="0.25">
      <c r="N70" s="146"/>
    </row>
    <row r="71" spans="14:15" x14ac:dyDescent="0.25">
      <c r="N71" s="146"/>
    </row>
    <row r="72" spans="14:15" x14ac:dyDescent="0.25">
      <c r="N72" s="146"/>
    </row>
    <row r="73" spans="14:15" x14ac:dyDescent="0.25">
      <c r="N73" s="146"/>
    </row>
    <row r="74" spans="14:15" x14ac:dyDescent="0.25">
      <c r="N74" s="146"/>
    </row>
    <row r="75" spans="14:15" x14ac:dyDescent="0.25">
      <c r="N75" s="146"/>
    </row>
    <row r="76" spans="14:15" x14ac:dyDescent="0.25">
      <c r="N76" s="146"/>
    </row>
    <row r="77" spans="14:15" x14ac:dyDescent="0.25">
      <c r="N77" s="146"/>
    </row>
    <row r="78" spans="14:15" x14ac:dyDescent="0.25">
      <c r="N78" s="146"/>
    </row>
    <row r="79" spans="14:15" x14ac:dyDescent="0.25">
      <c r="N79" s="147"/>
      <c r="O79" s="127"/>
    </row>
    <row r="80" spans="14:15" x14ac:dyDescent="0.25">
      <c r="N80" s="147"/>
      <c r="O80" s="127"/>
    </row>
    <row r="81" spans="14:15" x14ac:dyDescent="0.25">
      <c r="N81" s="147"/>
      <c r="O81" s="127"/>
    </row>
    <row r="82" spans="14:15" x14ac:dyDescent="0.25">
      <c r="N82" s="147"/>
      <c r="O82" s="127"/>
    </row>
    <row r="83" spans="14:15" x14ac:dyDescent="0.25">
      <c r="N83" s="147"/>
      <c r="O83" s="127"/>
    </row>
    <row r="84" spans="14:15" x14ac:dyDescent="0.25">
      <c r="N84" s="147"/>
      <c r="O84" s="127"/>
    </row>
    <row r="85" spans="14:15" x14ac:dyDescent="0.25">
      <c r="N85" s="147"/>
      <c r="O85" s="127"/>
    </row>
    <row r="86" spans="14:15" x14ac:dyDescent="0.25">
      <c r="N86" s="147"/>
      <c r="O86" s="127"/>
    </row>
    <row r="87" spans="14:15" x14ac:dyDescent="0.25">
      <c r="N87" s="147"/>
      <c r="O87" s="127"/>
    </row>
    <row r="88" spans="14:15" x14ac:dyDescent="0.25">
      <c r="N88" s="147"/>
      <c r="O88" s="127"/>
    </row>
    <row r="89" spans="14:15" x14ac:dyDescent="0.25">
      <c r="N89" s="147"/>
      <c r="O89" s="127"/>
    </row>
    <row r="90" spans="14:15" x14ac:dyDescent="0.25">
      <c r="N90" s="147"/>
      <c r="O90" s="127"/>
    </row>
    <row r="91" spans="14:15" x14ac:dyDescent="0.25">
      <c r="N91" s="147"/>
      <c r="O91" s="127"/>
    </row>
    <row r="92" spans="14:15" x14ac:dyDescent="0.25">
      <c r="N92" s="147"/>
      <c r="O92" s="127"/>
    </row>
    <row r="93" spans="14:15" x14ac:dyDescent="0.25">
      <c r="N93" s="147"/>
      <c r="O93" s="127"/>
    </row>
    <row r="94" spans="14:15" x14ac:dyDescent="0.25">
      <c r="N94" s="147"/>
      <c r="O94" s="127"/>
    </row>
    <row r="95" spans="14:15" x14ac:dyDescent="0.25">
      <c r="N95" s="147"/>
      <c r="O95" s="127"/>
    </row>
    <row r="96" spans="14:15" x14ac:dyDescent="0.25">
      <c r="N96" s="147"/>
      <c r="O96" s="127"/>
    </row>
    <row r="97" spans="14:15" x14ac:dyDescent="0.25">
      <c r="N97" s="147"/>
      <c r="O97" s="127"/>
    </row>
    <row r="98" spans="14:15" x14ac:dyDescent="0.25">
      <c r="N98" s="147"/>
      <c r="O98" s="127"/>
    </row>
    <row r="99" spans="14:15" x14ac:dyDescent="0.25">
      <c r="N99" s="147"/>
      <c r="O99" s="127"/>
    </row>
    <row r="100" spans="14:15" x14ac:dyDescent="0.25">
      <c r="N100" s="147"/>
      <c r="O100" s="127"/>
    </row>
    <row r="101" spans="14:15" x14ac:dyDescent="0.25">
      <c r="N101" s="147"/>
      <c r="O101" s="127"/>
    </row>
    <row r="102" spans="14:15" x14ac:dyDescent="0.25">
      <c r="N102" s="147"/>
      <c r="O102" s="127"/>
    </row>
    <row r="103" spans="14:15" x14ac:dyDescent="0.25">
      <c r="N103" s="147"/>
      <c r="O103" s="127"/>
    </row>
    <row r="104" spans="14:15" x14ac:dyDescent="0.25">
      <c r="N104" s="147"/>
      <c r="O104" s="127"/>
    </row>
    <row r="105" spans="14:15" x14ac:dyDescent="0.25">
      <c r="N105" s="147"/>
      <c r="O105" s="127"/>
    </row>
    <row r="106" spans="14:15" x14ac:dyDescent="0.25">
      <c r="N106" s="147"/>
      <c r="O106" s="127"/>
    </row>
    <row r="107" spans="14:15" x14ac:dyDescent="0.25">
      <c r="N107" s="147"/>
      <c r="O107" s="127"/>
    </row>
    <row r="108" spans="14:15" x14ac:dyDescent="0.25">
      <c r="N108" s="147"/>
      <c r="O108" s="127"/>
    </row>
    <row r="109" spans="14:15" x14ac:dyDescent="0.25">
      <c r="N109" s="147"/>
      <c r="O109" s="127"/>
    </row>
    <row r="110" spans="14:15" x14ac:dyDescent="0.25">
      <c r="N110" s="147"/>
      <c r="O110" s="127"/>
    </row>
    <row r="111" spans="14:15" x14ac:dyDescent="0.25">
      <c r="N111" s="147"/>
      <c r="O111" s="127"/>
    </row>
    <row r="112" spans="14:15" x14ac:dyDescent="0.25">
      <c r="N112" s="147"/>
      <c r="O112" s="127"/>
    </row>
    <row r="113" spans="14:15" x14ac:dyDescent="0.25">
      <c r="N113" s="147"/>
      <c r="O113" s="127"/>
    </row>
    <row r="114" spans="14:15" x14ac:dyDescent="0.25">
      <c r="N114" s="147"/>
      <c r="O114" s="127"/>
    </row>
    <row r="115" spans="14:15" x14ac:dyDescent="0.25">
      <c r="N115" s="147"/>
      <c r="O115" s="127"/>
    </row>
    <row r="116" spans="14:15" x14ac:dyDescent="0.25">
      <c r="N116" s="147"/>
      <c r="O116" s="127"/>
    </row>
    <row r="117" spans="14:15" x14ac:dyDescent="0.25">
      <c r="N117" s="147"/>
      <c r="O117" s="127"/>
    </row>
    <row r="118" spans="14:15" x14ac:dyDescent="0.25">
      <c r="N118" s="147"/>
      <c r="O118" s="127"/>
    </row>
    <row r="119" spans="14:15" x14ac:dyDescent="0.25">
      <c r="N119" s="147"/>
      <c r="O119" s="127"/>
    </row>
    <row r="120" spans="14:15" x14ac:dyDescent="0.25">
      <c r="N120" s="147"/>
      <c r="O120" s="127"/>
    </row>
    <row r="121" spans="14:15" x14ac:dyDescent="0.25">
      <c r="N121" s="147"/>
      <c r="O121" s="127"/>
    </row>
    <row r="122" spans="14:15" x14ac:dyDescent="0.25">
      <c r="N122" s="147"/>
      <c r="O122" s="127"/>
    </row>
    <row r="123" spans="14:15" x14ac:dyDescent="0.25">
      <c r="N123" s="147"/>
      <c r="O123" s="127"/>
    </row>
    <row r="124" spans="14:15" x14ac:dyDescent="0.25">
      <c r="N124" s="147"/>
      <c r="O124" s="127"/>
    </row>
    <row r="125" spans="14:15" x14ac:dyDescent="0.25">
      <c r="N125" s="147"/>
      <c r="O125" s="127"/>
    </row>
    <row r="126" spans="14:15" x14ac:dyDescent="0.25">
      <c r="N126" s="147"/>
      <c r="O126" s="127"/>
    </row>
    <row r="127" spans="14:15" x14ac:dyDescent="0.25">
      <c r="N127" s="147"/>
      <c r="O127" s="127"/>
    </row>
    <row r="128" spans="14:15" x14ac:dyDescent="0.25">
      <c r="N128" s="147"/>
      <c r="O128" s="127"/>
    </row>
    <row r="129" spans="14:15" x14ac:dyDescent="0.25">
      <c r="N129" s="147"/>
      <c r="O129" s="127"/>
    </row>
    <row r="130" spans="14:15" x14ac:dyDescent="0.25">
      <c r="N130" s="147"/>
      <c r="O130" s="127"/>
    </row>
    <row r="131" spans="14:15" x14ac:dyDescent="0.25">
      <c r="N131" s="147"/>
      <c r="O131" s="127"/>
    </row>
    <row r="132" spans="14:15" x14ac:dyDescent="0.25">
      <c r="N132" s="147"/>
      <c r="O132" s="127"/>
    </row>
    <row r="133" spans="14:15" x14ac:dyDescent="0.25">
      <c r="N133" s="147"/>
      <c r="O133" s="127"/>
    </row>
    <row r="134" spans="14:15" x14ac:dyDescent="0.25">
      <c r="N134" s="147"/>
      <c r="O134" s="127"/>
    </row>
    <row r="135" spans="14:15" x14ac:dyDescent="0.25">
      <c r="N135" s="147"/>
      <c r="O135" s="127"/>
    </row>
    <row r="136" spans="14:15" x14ac:dyDescent="0.25">
      <c r="N136" s="147"/>
      <c r="O136" s="127"/>
    </row>
    <row r="137" spans="14:15" x14ac:dyDescent="0.25">
      <c r="N137" s="147"/>
      <c r="O137" s="127"/>
    </row>
    <row r="138" spans="14:15" x14ac:dyDescent="0.25">
      <c r="N138" s="147"/>
      <c r="O138" s="127"/>
    </row>
    <row r="139" spans="14:15" x14ac:dyDescent="0.25">
      <c r="N139" s="147"/>
      <c r="O139" s="127"/>
    </row>
    <row r="140" spans="14:15" x14ac:dyDescent="0.25">
      <c r="N140" s="147"/>
      <c r="O140" s="127"/>
    </row>
    <row r="141" spans="14:15" x14ac:dyDescent="0.25">
      <c r="N141" s="147"/>
      <c r="O141" s="127"/>
    </row>
    <row r="142" spans="14:15" x14ac:dyDescent="0.25">
      <c r="N142" s="147"/>
      <c r="O142" s="127"/>
    </row>
    <row r="143" spans="14:15" x14ac:dyDescent="0.25">
      <c r="N143" s="147"/>
      <c r="O143" s="127"/>
    </row>
    <row r="144" spans="14:15" x14ac:dyDescent="0.25">
      <c r="N144" s="147"/>
      <c r="O144" s="127"/>
    </row>
    <row r="145" spans="14:15" x14ac:dyDescent="0.25">
      <c r="N145" s="147"/>
      <c r="O145" s="127"/>
    </row>
    <row r="146" spans="14:15" x14ac:dyDescent="0.25">
      <c r="N146" s="147"/>
      <c r="O146" s="127"/>
    </row>
    <row r="147" spans="14:15" x14ac:dyDescent="0.25">
      <c r="N147" s="147"/>
      <c r="O147" s="127"/>
    </row>
    <row r="148" spans="14:15" x14ac:dyDescent="0.25">
      <c r="N148" s="147"/>
      <c r="O148" s="127"/>
    </row>
    <row r="149" spans="14:15" x14ac:dyDescent="0.25">
      <c r="N149" s="147"/>
      <c r="O149" s="127"/>
    </row>
    <row r="150" spans="14:15" x14ac:dyDescent="0.25">
      <c r="N150" s="147"/>
      <c r="O150" s="127"/>
    </row>
    <row r="151" spans="14:15" x14ac:dyDescent="0.25">
      <c r="N151" s="147"/>
      <c r="O151" s="127"/>
    </row>
    <row r="152" spans="14:15" x14ac:dyDescent="0.25">
      <c r="N152" s="147"/>
      <c r="O152" s="127"/>
    </row>
    <row r="153" spans="14:15" x14ac:dyDescent="0.25">
      <c r="N153" s="147"/>
      <c r="O153" s="127"/>
    </row>
    <row r="154" spans="14:15" x14ac:dyDescent="0.25">
      <c r="N154" s="147"/>
      <c r="O154" s="127"/>
    </row>
    <row r="155" spans="14:15" x14ac:dyDescent="0.25">
      <c r="N155" s="147"/>
      <c r="O155" s="127"/>
    </row>
    <row r="156" spans="14:15" x14ac:dyDescent="0.25">
      <c r="N156" s="147"/>
      <c r="O156" s="127"/>
    </row>
    <row r="157" spans="14:15" x14ac:dyDescent="0.25">
      <c r="N157" s="147"/>
      <c r="O157" s="127"/>
    </row>
    <row r="158" spans="14:15" x14ac:dyDescent="0.25">
      <c r="N158" s="147"/>
      <c r="O158" s="127"/>
    </row>
    <row r="159" spans="14:15" x14ac:dyDescent="0.25">
      <c r="N159" s="147"/>
      <c r="O159" s="127"/>
    </row>
    <row r="160" spans="14:15" x14ac:dyDescent="0.25">
      <c r="N160" s="147"/>
      <c r="O160" s="127"/>
    </row>
    <row r="161" spans="1:15" x14ac:dyDescent="0.25">
      <c r="N161" s="147"/>
      <c r="O161" s="127"/>
    </row>
    <row r="162" spans="1:15" x14ac:dyDescent="0.25">
      <c r="N162" s="147"/>
      <c r="O162" s="127"/>
    </row>
    <row r="163" spans="1:15" s="127" customFormat="1" ht="15" x14ac:dyDescent="0.25">
      <c r="A163" s="148"/>
      <c r="N163" s="147"/>
    </row>
    <row r="164" spans="1:15" s="127" customFormat="1" ht="15" x14ac:dyDescent="0.25">
      <c r="A164" s="148"/>
      <c r="N164" s="147"/>
    </row>
    <row r="165" spans="1:15" x14ac:dyDescent="0.25">
      <c r="N165" s="146"/>
    </row>
    <row r="166" spans="1:15" x14ac:dyDescent="0.25">
      <c r="N166" s="146"/>
    </row>
    <row r="167" spans="1:15" x14ac:dyDescent="0.25">
      <c r="N167" s="146"/>
    </row>
    <row r="169" spans="1:15" ht="39.75" customHeight="1" x14ac:dyDescent="0.25">
      <c r="N169" s="5"/>
    </row>
    <row r="170" spans="1:15" ht="39.75" customHeight="1" x14ac:dyDescent="0.25">
      <c r="N170" s="5"/>
    </row>
    <row r="171" spans="1:15" ht="39.75" customHeight="1" x14ac:dyDescent="0.25">
      <c r="N171" s="6"/>
    </row>
    <row r="172" spans="1:15" ht="39.75" customHeight="1" x14ac:dyDescent="0.25">
      <c r="N172" s="4"/>
    </row>
    <row r="173" spans="1:15" ht="39.75" customHeight="1" x14ac:dyDescent="0.25"/>
    <row r="174" spans="1:15" ht="39.75" customHeight="1" x14ac:dyDescent="0.25">
      <c r="N174" s="5"/>
    </row>
  </sheetData>
  <mergeCells count="47">
    <mergeCell ref="A24:A26"/>
    <mergeCell ref="C24:C26"/>
    <mergeCell ref="D24:D26"/>
    <mergeCell ref="G24:G26"/>
    <mergeCell ref="A17:A18"/>
    <mergeCell ref="B17:B18"/>
    <mergeCell ref="M14:N14"/>
    <mergeCell ref="O14:P14"/>
    <mergeCell ref="C11:P11"/>
    <mergeCell ref="O13:P13"/>
    <mergeCell ref="G13:H13"/>
    <mergeCell ref="C14:D14"/>
    <mergeCell ref="K13:L13"/>
    <mergeCell ref="M13:N13"/>
    <mergeCell ref="O1:P1"/>
    <mergeCell ref="B46:F46"/>
    <mergeCell ref="E14:F14"/>
    <mergeCell ref="G14:H14"/>
    <mergeCell ref="I14:J14"/>
    <mergeCell ref="K14:L14"/>
    <mergeCell ref="B24:B26"/>
    <mergeCell ref="H24:H26"/>
    <mergeCell ref="K24:K26"/>
    <mergeCell ref="L24:L26"/>
    <mergeCell ref="I15:J15"/>
    <mergeCell ref="G16:J16"/>
    <mergeCell ref="K15:L15"/>
    <mergeCell ref="K16:N16"/>
    <mergeCell ref="C16:F16"/>
    <mergeCell ref="C15:D15"/>
    <mergeCell ref="E15:F15"/>
    <mergeCell ref="B47:F47"/>
    <mergeCell ref="C8:P8"/>
    <mergeCell ref="C4:P4"/>
    <mergeCell ref="C5:P5"/>
    <mergeCell ref="C6:P6"/>
    <mergeCell ref="C7:P7"/>
    <mergeCell ref="M15:N15"/>
    <mergeCell ref="O15:P15"/>
    <mergeCell ref="O16:P16"/>
    <mergeCell ref="C9:P9"/>
    <mergeCell ref="C10:P10"/>
    <mergeCell ref="C12:P12"/>
    <mergeCell ref="C13:D13"/>
    <mergeCell ref="E13:F13"/>
    <mergeCell ref="I13:J13"/>
    <mergeCell ref="G15:H15"/>
  </mergeCells>
  <pageMargins left="0.70866141732283472" right="0.70866141732283472" top="0.74803149606299213" bottom="0.74803149606299213" header="0.31496062992125984" footer="0.31496062992125984"/>
  <pageSetup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48"/>
  <sheetViews>
    <sheetView tabSelected="1" zoomScale="70" zoomScaleNormal="70" zoomScaleSheetLayoutView="85" workbookViewId="0">
      <pane ySplit="12" topLeftCell="A13" activePane="bottomLeft" state="frozen"/>
      <selection activeCell="B27" sqref="B27"/>
      <selection pane="bottomLeft" activeCell="A3" sqref="A3:XFD3"/>
    </sheetView>
  </sheetViews>
  <sheetFormatPr defaultColWidth="9.140625" defaultRowHeight="15.75" x14ac:dyDescent="0.25"/>
  <cols>
    <col min="1" max="1" width="9.140625" style="14"/>
    <col min="2" max="2" width="69.7109375" style="14" customWidth="1"/>
    <col min="3" max="3" width="22.5703125" style="15" customWidth="1"/>
    <col min="4" max="7" width="30.85546875" style="17" customWidth="1"/>
    <col min="8" max="8" width="21.7109375" style="15" customWidth="1"/>
    <col min="9" max="16384" width="9.140625" style="14"/>
  </cols>
  <sheetData>
    <row r="2" spans="1:8" x14ac:dyDescent="0.25">
      <c r="G2" s="229" t="s">
        <v>213</v>
      </c>
      <c r="H2" s="229"/>
    </row>
    <row r="4" spans="1:8" ht="20.25" x14ac:dyDescent="0.25">
      <c r="A4" s="157"/>
      <c r="B4" s="157"/>
      <c r="C4" s="50"/>
      <c r="D4" s="51"/>
      <c r="E4" s="51"/>
      <c r="H4" s="178" t="s">
        <v>160</v>
      </c>
    </row>
    <row r="5" spans="1:8" ht="20.25" x14ac:dyDescent="0.25">
      <c r="A5" s="157"/>
      <c r="B5" s="157"/>
      <c r="C5" s="50"/>
      <c r="D5" s="51"/>
      <c r="E5" s="51"/>
      <c r="F5" s="51"/>
      <c r="G5" s="77"/>
      <c r="H5" s="50"/>
    </row>
    <row r="6" spans="1:8" ht="18.75" x14ac:dyDescent="0.25">
      <c r="A6" s="245" t="s">
        <v>106</v>
      </c>
      <c r="B6" s="245"/>
      <c r="C6" s="245"/>
      <c r="D6" s="245"/>
      <c r="E6" s="245"/>
      <c r="F6" s="245"/>
      <c r="G6" s="245"/>
      <c r="H6" s="14"/>
    </row>
    <row r="7" spans="1:8" ht="20.25" x14ac:dyDescent="0.25">
      <c r="A7" s="78"/>
      <c r="B7" s="78"/>
      <c r="C7" s="78"/>
      <c r="D7" s="78"/>
      <c r="E7" s="78"/>
      <c r="F7" s="78"/>
      <c r="G7" s="78"/>
      <c r="H7" s="78"/>
    </row>
    <row r="8" spans="1:8" ht="20.25" x14ac:dyDescent="0.25">
      <c r="A8" s="246" t="s">
        <v>150</v>
      </c>
      <c r="B8" s="246"/>
      <c r="C8" s="246"/>
      <c r="D8" s="78"/>
      <c r="E8" s="78"/>
      <c r="F8" s="78"/>
      <c r="G8" s="78"/>
      <c r="H8" s="78"/>
    </row>
    <row r="9" spans="1:8" ht="20.25" x14ac:dyDescent="0.25">
      <c r="A9" s="246" t="s">
        <v>151</v>
      </c>
      <c r="B9" s="246"/>
      <c r="C9" s="246"/>
      <c r="D9" s="78"/>
      <c r="E9" s="78"/>
      <c r="F9" s="78"/>
      <c r="G9" s="78"/>
      <c r="H9" s="78"/>
    </row>
    <row r="10" spans="1:8" ht="21" thickBot="1" x14ac:dyDescent="0.3">
      <c r="A10" s="78"/>
      <c r="B10" s="78"/>
      <c r="C10" s="78"/>
      <c r="D10" s="78"/>
      <c r="E10" s="78"/>
      <c r="F10" s="78"/>
      <c r="G10" s="78"/>
      <c r="H10" s="78"/>
    </row>
    <row r="11" spans="1:8" s="90" customFormat="1" ht="27.75" customHeight="1" x14ac:dyDescent="0.25">
      <c r="A11" s="247" t="s">
        <v>104</v>
      </c>
      <c r="B11" s="249" t="s">
        <v>146</v>
      </c>
      <c r="C11" s="243" t="s">
        <v>159</v>
      </c>
      <c r="D11" s="251" t="s">
        <v>186</v>
      </c>
      <c r="E11" s="252"/>
      <c r="F11" s="253"/>
      <c r="G11" s="254"/>
      <c r="H11" s="243" t="s">
        <v>187</v>
      </c>
    </row>
    <row r="12" spans="1:8" ht="121.5" customHeight="1" thickBot="1" x14ac:dyDescent="0.3">
      <c r="A12" s="248"/>
      <c r="B12" s="250"/>
      <c r="C12" s="244"/>
      <c r="D12" s="153" t="s">
        <v>183</v>
      </c>
      <c r="E12" s="154" t="s">
        <v>184</v>
      </c>
      <c r="F12" s="155" t="s">
        <v>172</v>
      </c>
      <c r="G12" s="156" t="s">
        <v>161</v>
      </c>
      <c r="H12" s="244"/>
    </row>
    <row r="13" spans="1:8" ht="16.5" thickBot="1" x14ac:dyDescent="0.3">
      <c r="A13" s="53" t="s">
        <v>145</v>
      </c>
      <c r="B13" s="52">
        <f>A13+1</f>
        <v>2</v>
      </c>
      <c r="C13" s="48">
        <f t="shared" ref="C13" si="0">B13+1</f>
        <v>3</v>
      </c>
      <c r="D13" s="48">
        <f>C13+1</f>
        <v>4</v>
      </c>
      <c r="E13" s="79">
        <f t="shared" ref="E13" si="1">D13+1</f>
        <v>5</v>
      </c>
      <c r="F13" s="49">
        <f t="shared" ref="F13" si="2">E13+1</f>
        <v>6</v>
      </c>
      <c r="G13" s="47">
        <f t="shared" ref="G13" si="3">F13+1</f>
        <v>7</v>
      </c>
      <c r="H13" s="48"/>
    </row>
    <row r="14" spans="1:8" x14ac:dyDescent="0.25">
      <c r="A14" s="158">
        <v>1</v>
      </c>
      <c r="B14" s="43" t="s">
        <v>110</v>
      </c>
      <c r="C14" s="44">
        <f>C15+C21+C23+C26+C29+C32+C35+C38+C41+C44+C47+C50+C53+C56+C59+C62+C68+C71+C74+C77+C85+C88+C91+C94+C97+C100</f>
        <v>0</v>
      </c>
      <c r="D14" s="45"/>
      <c r="E14" s="80"/>
      <c r="F14" s="75"/>
      <c r="G14" s="46"/>
      <c r="H14" s="44"/>
    </row>
    <row r="15" spans="1:8" ht="31.5" x14ac:dyDescent="0.25">
      <c r="A15" s="159"/>
      <c r="B15" s="28" t="s">
        <v>1</v>
      </c>
      <c r="C15" s="22">
        <f>SUM(C16:C20)</f>
        <v>0</v>
      </c>
      <c r="D15" s="35"/>
      <c r="E15" s="81"/>
      <c r="F15" s="71"/>
      <c r="G15" s="36"/>
      <c r="H15" s="22"/>
    </row>
    <row r="16" spans="1:8" ht="31.5" x14ac:dyDescent="0.25">
      <c r="A16" s="160"/>
      <c r="B16" s="161" t="s">
        <v>2</v>
      </c>
      <c r="C16" s="23"/>
      <c r="D16" s="19"/>
      <c r="E16" s="82"/>
      <c r="F16" s="10"/>
      <c r="G16" s="20"/>
      <c r="H16" s="23"/>
    </row>
    <row r="17" spans="1:8" ht="47.25" x14ac:dyDescent="0.25">
      <c r="A17" s="160"/>
      <c r="B17" s="161" t="s">
        <v>3</v>
      </c>
      <c r="C17" s="23"/>
      <c r="D17" s="19"/>
      <c r="E17" s="82"/>
      <c r="F17" s="10"/>
      <c r="G17" s="20"/>
      <c r="H17" s="23"/>
    </row>
    <row r="18" spans="1:8" ht="63" x14ac:dyDescent="0.25">
      <c r="A18" s="160"/>
      <c r="B18" s="161" t="s">
        <v>4</v>
      </c>
      <c r="C18" s="23"/>
      <c r="D18" s="19"/>
      <c r="E18" s="82"/>
      <c r="F18" s="10"/>
      <c r="G18" s="20"/>
      <c r="H18" s="23"/>
    </row>
    <row r="19" spans="1:8" x14ac:dyDescent="0.25">
      <c r="A19" s="160"/>
      <c r="B19" s="171" t="s">
        <v>185</v>
      </c>
      <c r="C19" s="23"/>
      <c r="D19" s="19"/>
      <c r="E19" s="82"/>
      <c r="F19" s="10"/>
      <c r="G19" s="20"/>
      <c r="H19" s="23"/>
    </row>
    <row r="20" spans="1:8" x14ac:dyDescent="0.25">
      <c r="A20" s="160"/>
      <c r="B20" s="171" t="s">
        <v>185</v>
      </c>
      <c r="C20" s="23"/>
      <c r="D20" s="19"/>
      <c r="E20" s="82"/>
      <c r="F20" s="10"/>
      <c r="G20" s="20"/>
      <c r="H20" s="23"/>
    </row>
    <row r="21" spans="1:8" ht="31.5" x14ac:dyDescent="0.25">
      <c r="A21" s="159"/>
      <c r="B21" s="28" t="s">
        <v>5</v>
      </c>
      <c r="C21" s="22"/>
      <c r="D21" s="35"/>
      <c r="E21" s="81"/>
      <c r="F21" s="71"/>
      <c r="G21" s="36"/>
      <c r="H21" s="22"/>
    </row>
    <row r="22" spans="1:8" x14ac:dyDescent="0.25">
      <c r="A22" s="160"/>
      <c r="B22" s="171" t="s">
        <v>170</v>
      </c>
      <c r="C22" s="23"/>
      <c r="D22" s="19"/>
      <c r="E22" s="82"/>
      <c r="F22" s="10"/>
      <c r="G22" s="20"/>
      <c r="H22" s="23"/>
    </row>
    <row r="23" spans="1:8" ht="157.5" x14ac:dyDescent="0.25">
      <c r="A23" s="159"/>
      <c r="B23" s="28" t="s">
        <v>6</v>
      </c>
      <c r="C23" s="22"/>
      <c r="D23" s="35"/>
      <c r="E23" s="81"/>
      <c r="F23" s="71"/>
      <c r="G23" s="36"/>
      <c r="H23" s="22"/>
    </row>
    <row r="24" spans="1:8" x14ac:dyDescent="0.25">
      <c r="A24" s="160"/>
      <c r="B24" s="171" t="s">
        <v>185</v>
      </c>
      <c r="C24" s="23"/>
      <c r="D24" s="19"/>
      <c r="E24" s="82"/>
      <c r="F24" s="10"/>
      <c r="G24" s="20"/>
      <c r="H24" s="23"/>
    </row>
    <row r="25" spans="1:8" x14ac:dyDescent="0.25">
      <c r="A25" s="160"/>
      <c r="B25" s="171" t="s">
        <v>185</v>
      </c>
      <c r="C25" s="23"/>
      <c r="D25" s="19"/>
      <c r="E25" s="82"/>
      <c r="F25" s="10"/>
      <c r="G25" s="20"/>
      <c r="H25" s="23"/>
    </row>
    <row r="26" spans="1:8" ht="141.75" x14ac:dyDescent="0.25">
      <c r="A26" s="159"/>
      <c r="B26" s="174" t="s">
        <v>175</v>
      </c>
      <c r="C26" s="22"/>
      <c r="D26" s="35"/>
      <c r="E26" s="81"/>
      <c r="F26" s="71"/>
      <c r="G26" s="36"/>
      <c r="H26" s="22"/>
    </row>
    <row r="27" spans="1:8" x14ac:dyDescent="0.25">
      <c r="A27" s="160"/>
      <c r="B27" s="171" t="s">
        <v>185</v>
      </c>
      <c r="C27" s="23"/>
      <c r="D27" s="19"/>
      <c r="E27" s="82"/>
      <c r="F27" s="10"/>
      <c r="G27" s="20"/>
      <c r="H27" s="23"/>
    </row>
    <row r="28" spans="1:8" x14ac:dyDescent="0.25">
      <c r="A28" s="160"/>
      <c r="B28" s="171" t="s">
        <v>185</v>
      </c>
      <c r="C28" s="23"/>
      <c r="D28" s="19"/>
      <c r="E28" s="82"/>
      <c r="F28" s="10"/>
      <c r="G28" s="20"/>
      <c r="H28" s="23"/>
    </row>
    <row r="29" spans="1:8" ht="78.75" x14ac:dyDescent="0.25">
      <c r="A29" s="159"/>
      <c r="B29" s="28" t="s">
        <v>7</v>
      </c>
      <c r="C29" s="22"/>
      <c r="D29" s="35"/>
      <c r="E29" s="81"/>
      <c r="F29" s="71"/>
      <c r="G29" s="36"/>
      <c r="H29" s="22"/>
    </row>
    <row r="30" spans="1:8" x14ac:dyDescent="0.25">
      <c r="A30" s="160"/>
      <c r="B30" s="171" t="s">
        <v>185</v>
      </c>
      <c r="C30" s="23"/>
      <c r="D30" s="19"/>
      <c r="E30" s="82"/>
      <c r="F30" s="10"/>
      <c r="G30" s="20"/>
      <c r="H30" s="23"/>
    </row>
    <row r="31" spans="1:8" x14ac:dyDescent="0.25">
      <c r="A31" s="160"/>
      <c r="B31" s="171" t="s">
        <v>185</v>
      </c>
      <c r="C31" s="23"/>
      <c r="D31" s="19"/>
      <c r="E31" s="82"/>
      <c r="F31" s="10"/>
      <c r="G31" s="20"/>
      <c r="H31" s="23"/>
    </row>
    <row r="32" spans="1:8" ht="31.5" x14ac:dyDescent="0.25">
      <c r="A32" s="159"/>
      <c r="B32" s="28" t="s">
        <v>8</v>
      </c>
      <c r="C32" s="22"/>
      <c r="D32" s="35"/>
      <c r="E32" s="81"/>
      <c r="F32" s="71"/>
      <c r="G32" s="36"/>
      <c r="H32" s="22"/>
    </row>
    <row r="33" spans="1:8" x14ac:dyDescent="0.25">
      <c r="A33" s="160"/>
      <c r="B33" s="171" t="s">
        <v>185</v>
      </c>
      <c r="C33" s="23"/>
      <c r="D33" s="19"/>
      <c r="E33" s="82"/>
      <c r="F33" s="10"/>
      <c r="G33" s="20"/>
      <c r="H33" s="23"/>
    </row>
    <row r="34" spans="1:8" x14ac:dyDescent="0.25">
      <c r="A34" s="160"/>
      <c r="B34" s="171" t="s">
        <v>185</v>
      </c>
      <c r="C34" s="23"/>
      <c r="D34" s="19"/>
      <c r="E34" s="82"/>
      <c r="F34" s="10"/>
      <c r="G34" s="20"/>
      <c r="H34" s="23"/>
    </row>
    <row r="35" spans="1:8" ht="94.5" x14ac:dyDescent="0.25">
      <c r="A35" s="159"/>
      <c r="B35" s="28" t="s">
        <v>9</v>
      </c>
      <c r="C35" s="22"/>
      <c r="D35" s="35"/>
      <c r="E35" s="81"/>
      <c r="F35" s="71"/>
      <c r="G35" s="36"/>
      <c r="H35" s="22"/>
    </row>
    <row r="36" spans="1:8" x14ac:dyDescent="0.25">
      <c r="A36" s="160"/>
      <c r="B36" s="171" t="s">
        <v>185</v>
      </c>
      <c r="C36" s="23"/>
      <c r="D36" s="19"/>
      <c r="E36" s="82"/>
      <c r="F36" s="10"/>
      <c r="G36" s="20"/>
      <c r="H36" s="23"/>
    </row>
    <row r="37" spans="1:8" x14ac:dyDescent="0.25">
      <c r="A37" s="160"/>
      <c r="B37" s="171" t="s">
        <v>185</v>
      </c>
      <c r="C37" s="23"/>
      <c r="D37" s="19"/>
      <c r="E37" s="82"/>
      <c r="F37" s="10"/>
      <c r="G37" s="20"/>
      <c r="H37" s="23"/>
    </row>
    <row r="38" spans="1:8" ht="63" x14ac:dyDescent="0.25">
      <c r="A38" s="159"/>
      <c r="B38" s="28" t="s">
        <v>10</v>
      </c>
      <c r="C38" s="22"/>
      <c r="D38" s="35"/>
      <c r="E38" s="81"/>
      <c r="F38" s="71"/>
      <c r="G38" s="36"/>
      <c r="H38" s="22"/>
    </row>
    <row r="39" spans="1:8" x14ac:dyDescent="0.25">
      <c r="A39" s="160"/>
      <c r="B39" s="171" t="s">
        <v>185</v>
      </c>
      <c r="C39" s="23"/>
      <c r="D39" s="19"/>
      <c r="E39" s="82"/>
      <c r="F39" s="10"/>
      <c r="G39" s="20"/>
      <c r="H39" s="23"/>
    </row>
    <row r="40" spans="1:8" x14ac:dyDescent="0.25">
      <c r="A40" s="160"/>
      <c r="B40" s="171" t="s">
        <v>185</v>
      </c>
      <c r="C40" s="23"/>
      <c r="D40" s="19"/>
      <c r="E40" s="82"/>
      <c r="F40" s="10"/>
      <c r="G40" s="20"/>
      <c r="H40" s="23"/>
    </row>
    <row r="41" spans="1:8" x14ac:dyDescent="0.25">
      <c r="A41" s="159"/>
      <c r="B41" s="28" t="s">
        <v>11</v>
      </c>
      <c r="C41" s="22"/>
      <c r="D41" s="35"/>
      <c r="E41" s="81"/>
      <c r="F41" s="71"/>
      <c r="G41" s="36"/>
      <c r="H41" s="22"/>
    </row>
    <row r="42" spans="1:8" x14ac:dyDescent="0.25">
      <c r="A42" s="160"/>
      <c r="B42" s="171" t="s">
        <v>185</v>
      </c>
      <c r="C42" s="23"/>
      <c r="D42" s="19"/>
      <c r="E42" s="82"/>
      <c r="F42" s="10"/>
      <c r="G42" s="20"/>
      <c r="H42" s="23"/>
    </row>
    <row r="43" spans="1:8" x14ac:dyDescent="0.25">
      <c r="A43" s="160"/>
      <c r="B43" s="171" t="s">
        <v>185</v>
      </c>
      <c r="C43" s="23"/>
      <c r="D43" s="19"/>
      <c r="E43" s="82"/>
      <c r="F43" s="10"/>
      <c r="G43" s="20"/>
      <c r="H43" s="23"/>
    </row>
    <row r="44" spans="1:8" ht="47.25" x14ac:dyDescent="0.25">
      <c r="A44" s="159"/>
      <c r="B44" s="28" t="s">
        <v>12</v>
      </c>
      <c r="C44" s="22"/>
      <c r="D44" s="35"/>
      <c r="E44" s="81"/>
      <c r="F44" s="71"/>
      <c r="G44" s="36"/>
      <c r="H44" s="22"/>
    </row>
    <row r="45" spans="1:8" x14ac:dyDescent="0.25">
      <c r="A45" s="160"/>
      <c r="B45" s="171" t="s">
        <v>185</v>
      </c>
      <c r="C45" s="23"/>
      <c r="D45" s="19"/>
      <c r="E45" s="82"/>
      <c r="F45" s="10"/>
      <c r="G45" s="20"/>
      <c r="H45" s="23"/>
    </row>
    <row r="46" spans="1:8" x14ac:dyDescent="0.25">
      <c r="A46" s="160"/>
      <c r="B46" s="171" t="s">
        <v>185</v>
      </c>
      <c r="C46" s="23"/>
      <c r="D46" s="19"/>
      <c r="E46" s="82"/>
      <c r="F46" s="10"/>
      <c r="G46" s="20"/>
      <c r="H46" s="23"/>
    </row>
    <row r="47" spans="1:8" ht="31.5" x14ac:dyDescent="0.25">
      <c r="A47" s="159"/>
      <c r="B47" s="28" t="s">
        <v>13</v>
      </c>
      <c r="C47" s="22"/>
      <c r="D47" s="35"/>
      <c r="E47" s="81"/>
      <c r="F47" s="71"/>
      <c r="G47" s="36"/>
      <c r="H47" s="22"/>
    </row>
    <row r="48" spans="1:8" x14ac:dyDescent="0.25">
      <c r="A48" s="160"/>
      <c r="B48" s="171" t="s">
        <v>185</v>
      </c>
      <c r="C48" s="23"/>
      <c r="D48" s="19"/>
      <c r="E48" s="82"/>
      <c r="F48" s="10"/>
      <c r="G48" s="20"/>
      <c r="H48" s="23"/>
    </row>
    <row r="49" spans="1:8" x14ac:dyDescent="0.25">
      <c r="A49" s="160"/>
      <c r="B49" s="171" t="s">
        <v>185</v>
      </c>
      <c r="C49" s="23"/>
      <c r="D49" s="19"/>
      <c r="E49" s="82"/>
      <c r="F49" s="10"/>
      <c r="G49" s="20"/>
      <c r="H49" s="23"/>
    </row>
    <row r="50" spans="1:8" ht="63" x14ac:dyDescent="0.25">
      <c r="A50" s="159"/>
      <c r="B50" s="28" t="s">
        <v>14</v>
      </c>
      <c r="C50" s="22"/>
      <c r="D50" s="35"/>
      <c r="E50" s="81"/>
      <c r="F50" s="71"/>
      <c r="G50" s="36"/>
      <c r="H50" s="22"/>
    </row>
    <row r="51" spans="1:8" x14ac:dyDescent="0.25">
      <c r="A51" s="160"/>
      <c r="B51" s="171" t="s">
        <v>185</v>
      </c>
      <c r="C51" s="23"/>
      <c r="D51" s="19"/>
      <c r="E51" s="82"/>
      <c r="F51" s="10"/>
      <c r="G51" s="20"/>
      <c r="H51" s="23"/>
    </row>
    <row r="52" spans="1:8" x14ac:dyDescent="0.25">
      <c r="A52" s="160"/>
      <c r="B52" s="171" t="s">
        <v>185</v>
      </c>
      <c r="C52" s="23"/>
      <c r="D52" s="19"/>
      <c r="E52" s="82"/>
      <c r="F52" s="10"/>
      <c r="G52" s="20"/>
      <c r="H52" s="23"/>
    </row>
    <row r="53" spans="1:8" ht="141.75" x14ac:dyDescent="0.25">
      <c r="A53" s="159"/>
      <c r="B53" s="28" t="s">
        <v>15</v>
      </c>
      <c r="C53" s="22"/>
      <c r="D53" s="35"/>
      <c r="E53" s="81"/>
      <c r="F53" s="71"/>
      <c r="G53" s="36"/>
      <c r="H53" s="22"/>
    </row>
    <row r="54" spans="1:8" x14ac:dyDescent="0.25">
      <c r="A54" s="160"/>
      <c r="B54" s="171" t="s">
        <v>185</v>
      </c>
      <c r="C54" s="23"/>
      <c r="D54" s="19"/>
      <c r="E54" s="82"/>
      <c r="F54" s="10"/>
      <c r="G54" s="20"/>
      <c r="H54" s="23"/>
    </row>
    <row r="55" spans="1:8" x14ac:dyDescent="0.25">
      <c r="A55" s="160"/>
      <c r="B55" s="171" t="s">
        <v>185</v>
      </c>
      <c r="C55" s="23"/>
      <c r="D55" s="19"/>
      <c r="E55" s="82"/>
      <c r="F55" s="10"/>
      <c r="G55" s="20"/>
      <c r="H55" s="23"/>
    </row>
    <row r="56" spans="1:8" ht="47.25" x14ac:dyDescent="0.25">
      <c r="A56" s="159"/>
      <c r="B56" s="28" t="s">
        <v>16</v>
      </c>
      <c r="C56" s="22"/>
      <c r="D56" s="35"/>
      <c r="E56" s="81"/>
      <c r="F56" s="71"/>
      <c r="G56" s="36"/>
      <c r="H56" s="22"/>
    </row>
    <row r="57" spans="1:8" x14ac:dyDescent="0.25">
      <c r="A57" s="160"/>
      <c r="B57" s="171" t="s">
        <v>185</v>
      </c>
      <c r="C57" s="23"/>
      <c r="D57" s="19"/>
      <c r="E57" s="82"/>
      <c r="F57" s="10"/>
      <c r="G57" s="20"/>
      <c r="H57" s="23"/>
    </row>
    <row r="58" spans="1:8" x14ac:dyDescent="0.25">
      <c r="A58" s="160"/>
      <c r="B58" s="171" t="s">
        <v>185</v>
      </c>
      <c r="C58" s="23"/>
      <c r="D58" s="19"/>
      <c r="E58" s="82"/>
      <c r="F58" s="10"/>
      <c r="G58" s="20"/>
      <c r="H58" s="23"/>
    </row>
    <row r="59" spans="1:8" ht="47.25" x14ac:dyDescent="0.25">
      <c r="A59" s="159"/>
      <c r="B59" s="28" t="s">
        <v>17</v>
      </c>
      <c r="C59" s="22"/>
      <c r="D59" s="35"/>
      <c r="E59" s="81"/>
      <c r="F59" s="71"/>
      <c r="G59" s="36"/>
      <c r="H59" s="22"/>
    </row>
    <row r="60" spans="1:8" x14ac:dyDescent="0.25">
      <c r="A60" s="160"/>
      <c r="B60" s="171" t="s">
        <v>185</v>
      </c>
      <c r="C60" s="23"/>
      <c r="D60" s="19"/>
      <c r="E60" s="82"/>
      <c r="F60" s="10"/>
      <c r="G60" s="20"/>
      <c r="H60" s="23"/>
    </row>
    <row r="61" spans="1:8" x14ac:dyDescent="0.25">
      <c r="A61" s="160"/>
      <c r="B61" s="171" t="s">
        <v>185</v>
      </c>
      <c r="C61" s="23"/>
      <c r="D61" s="19"/>
      <c r="E61" s="82"/>
      <c r="F61" s="10"/>
      <c r="G61" s="20"/>
      <c r="H61" s="23"/>
    </row>
    <row r="62" spans="1:8" ht="31.5" x14ac:dyDescent="0.25">
      <c r="A62" s="159"/>
      <c r="B62" s="28" t="s">
        <v>18</v>
      </c>
      <c r="C62" s="22">
        <f>SUM(C63:C67)</f>
        <v>0</v>
      </c>
      <c r="D62" s="35"/>
      <c r="E62" s="81"/>
      <c r="F62" s="71"/>
      <c r="G62" s="36"/>
      <c r="H62" s="22"/>
    </row>
    <row r="63" spans="1:8" ht="47.25" x14ac:dyDescent="0.25">
      <c r="A63" s="160"/>
      <c r="B63" s="161" t="s">
        <v>19</v>
      </c>
      <c r="C63" s="23"/>
      <c r="D63" s="19"/>
      <c r="E63" s="82"/>
      <c r="F63" s="10"/>
      <c r="G63" s="20"/>
      <c r="H63" s="23"/>
    </row>
    <row r="64" spans="1:8" ht="47.25" x14ac:dyDescent="0.25">
      <c r="A64" s="160"/>
      <c r="B64" s="161" t="s">
        <v>20</v>
      </c>
      <c r="C64" s="23"/>
      <c r="D64" s="19"/>
      <c r="E64" s="82"/>
      <c r="F64" s="10"/>
      <c r="G64" s="20"/>
      <c r="H64" s="23"/>
    </row>
    <row r="65" spans="1:8" ht="78.75" x14ac:dyDescent="0.25">
      <c r="A65" s="160"/>
      <c r="B65" s="161" t="s">
        <v>21</v>
      </c>
      <c r="C65" s="23"/>
      <c r="D65" s="19"/>
      <c r="E65" s="82"/>
      <c r="F65" s="10"/>
      <c r="G65" s="20"/>
      <c r="H65" s="23"/>
    </row>
    <row r="66" spans="1:8" x14ac:dyDescent="0.25">
      <c r="A66" s="160"/>
      <c r="B66" s="171" t="s">
        <v>185</v>
      </c>
      <c r="C66" s="23"/>
      <c r="D66" s="19"/>
      <c r="E66" s="82"/>
      <c r="F66" s="10"/>
      <c r="G66" s="20"/>
      <c r="H66" s="23"/>
    </row>
    <row r="67" spans="1:8" x14ac:dyDescent="0.25">
      <c r="A67" s="160"/>
      <c r="B67" s="171" t="s">
        <v>185</v>
      </c>
      <c r="C67" s="23"/>
      <c r="D67" s="19"/>
      <c r="E67" s="82"/>
      <c r="F67" s="10"/>
      <c r="G67" s="20"/>
      <c r="H67" s="23"/>
    </row>
    <row r="68" spans="1:8" ht="31.5" x14ac:dyDescent="0.25">
      <c r="A68" s="159"/>
      <c r="B68" s="28" t="s">
        <v>22</v>
      </c>
      <c r="C68" s="22"/>
      <c r="D68" s="35"/>
      <c r="E68" s="81"/>
      <c r="F68" s="71"/>
      <c r="G68" s="36"/>
      <c r="H68" s="22"/>
    </row>
    <row r="69" spans="1:8" x14ac:dyDescent="0.25">
      <c r="A69" s="160"/>
      <c r="B69" s="171" t="s">
        <v>185</v>
      </c>
      <c r="C69" s="23"/>
      <c r="D69" s="19"/>
      <c r="E69" s="82"/>
      <c r="F69" s="10"/>
      <c r="G69" s="20"/>
      <c r="H69" s="23"/>
    </row>
    <row r="70" spans="1:8" x14ac:dyDescent="0.25">
      <c r="A70" s="160"/>
      <c r="B70" s="171" t="s">
        <v>185</v>
      </c>
      <c r="C70" s="23"/>
      <c r="D70" s="19"/>
      <c r="E70" s="82"/>
      <c r="F70" s="10"/>
      <c r="G70" s="20"/>
      <c r="H70" s="23"/>
    </row>
    <row r="71" spans="1:8" ht="47.25" x14ac:dyDescent="0.25">
      <c r="A71" s="159"/>
      <c r="B71" s="28" t="s">
        <v>23</v>
      </c>
      <c r="C71" s="22"/>
      <c r="D71" s="35"/>
      <c r="E71" s="81"/>
      <c r="F71" s="71"/>
      <c r="G71" s="36"/>
      <c r="H71" s="22"/>
    </row>
    <row r="72" spans="1:8" x14ac:dyDescent="0.25">
      <c r="A72" s="160"/>
      <c r="B72" s="171" t="s">
        <v>185</v>
      </c>
      <c r="C72" s="23"/>
      <c r="D72" s="19"/>
      <c r="E72" s="82"/>
      <c r="F72" s="10"/>
      <c r="G72" s="20"/>
      <c r="H72" s="23"/>
    </row>
    <row r="73" spans="1:8" x14ac:dyDescent="0.25">
      <c r="A73" s="160"/>
      <c r="B73" s="171" t="s">
        <v>185</v>
      </c>
      <c r="C73" s="23"/>
      <c r="D73" s="19"/>
      <c r="E73" s="82"/>
      <c r="F73" s="10"/>
      <c r="G73" s="20"/>
      <c r="H73" s="23"/>
    </row>
    <row r="74" spans="1:8" ht="78.75" x14ac:dyDescent="0.25">
      <c r="A74" s="159"/>
      <c r="B74" s="28" t="s">
        <v>174</v>
      </c>
      <c r="C74" s="22"/>
      <c r="D74" s="35"/>
      <c r="E74" s="81"/>
      <c r="F74" s="71"/>
      <c r="G74" s="36"/>
      <c r="H74" s="22"/>
    </row>
    <row r="75" spans="1:8" x14ac:dyDescent="0.25">
      <c r="A75" s="160"/>
      <c r="B75" s="171" t="s">
        <v>185</v>
      </c>
      <c r="C75" s="23"/>
      <c r="D75" s="19"/>
      <c r="E75" s="82"/>
      <c r="F75" s="10"/>
      <c r="G75" s="20"/>
      <c r="H75" s="23"/>
    </row>
    <row r="76" spans="1:8" x14ac:dyDescent="0.25">
      <c r="A76" s="160"/>
      <c r="B76" s="171" t="s">
        <v>185</v>
      </c>
      <c r="C76" s="23"/>
      <c r="D76" s="19"/>
      <c r="E76" s="82"/>
      <c r="F76" s="10"/>
      <c r="G76" s="20"/>
      <c r="H76" s="23"/>
    </row>
    <row r="77" spans="1:8" ht="63" x14ac:dyDescent="0.25">
      <c r="A77" s="159"/>
      <c r="B77" s="28" t="s">
        <v>24</v>
      </c>
      <c r="C77" s="22">
        <f>SUM(C78:C84)</f>
        <v>0</v>
      </c>
      <c r="D77" s="35"/>
      <c r="E77" s="81"/>
      <c r="F77" s="71"/>
      <c r="G77" s="36"/>
      <c r="H77" s="22"/>
    </row>
    <row r="78" spans="1:8" ht="31.5" x14ac:dyDescent="0.25">
      <c r="A78" s="160"/>
      <c r="B78" s="161" t="s">
        <v>25</v>
      </c>
      <c r="C78" s="23"/>
      <c r="D78" s="19"/>
      <c r="E78" s="82"/>
      <c r="F78" s="10"/>
      <c r="G78" s="20"/>
      <c r="H78" s="23"/>
    </row>
    <row r="79" spans="1:8" x14ac:dyDescent="0.25">
      <c r="A79" s="160"/>
      <c r="B79" s="161" t="s">
        <v>26</v>
      </c>
      <c r="C79" s="23"/>
      <c r="D79" s="19"/>
      <c r="E79" s="82"/>
      <c r="F79" s="10"/>
      <c r="G79" s="20"/>
      <c r="H79" s="23"/>
    </row>
    <row r="80" spans="1:8" ht="31.5" x14ac:dyDescent="0.25">
      <c r="A80" s="160"/>
      <c r="B80" s="161" t="s">
        <v>27</v>
      </c>
      <c r="C80" s="23"/>
      <c r="D80" s="19"/>
      <c r="E80" s="82"/>
      <c r="F80" s="10"/>
      <c r="G80" s="20"/>
      <c r="H80" s="23"/>
    </row>
    <row r="81" spans="1:8" ht="63" x14ac:dyDescent="0.25">
      <c r="A81" s="160"/>
      <c r="B81" s="161" t="s">
        <v>28</v>
      </c>
      <c r="C81" s="23"/>
      <c r="D81" s="19"/>
      <c r="E81" s="82"/>
      <c r="F81" s="10"/>
      <c r="G81" s="20"/>
      <c r="H81" s="23"/>
    </row>
    <row r="82" spans="1:8" x14ac:dyDescent="0.25">
      <c r="A82" s="160"/>
      <c r="B82" s="161" t="s">
        <v>29</v>
      </c>
      <c r="C82" s="23"/>
      <c r="D82" s="19"/>
      <c r="E82" s="82"/>
      <c r="F82" s="10"/>
      <c r="G82" s="20"/>
      <c r="H82" s="23"/>
    </row>
    <row r="83" spans="1:8" x14ac:dyDescent="0.25">
      <c r="A83" s="160"/>
      <c r="B83" s="171" t="s">
        <v>185</v>
      </c>
      <c r="C83" s="23"/>
      <c r="D83" s="19"/>
      <c r="E83" s="82"/>
      <c r="F83" s="10"/>
      <c r="G83" s="20"/>
      <c r="H83" s="23"/>
    </row>
    <row r="84" spans="1:8" x14ac:dyDescent="0.25">
      <c r="A84" s="160"/>
      <c r="B84" s="171" t="s">
        <v>185</v>
      </c>
      <c r="C84" s="23"/>
      <c r="D84" s="19"/>
      <c r="E84" s="82"/>
      <c r="F84" s="10"/>
      <c r="G84" s="20"/>
      <c r="H84" s="23"/>
    </row>
    <row r="85" spans="1:8" ht="141.75" x14ac:dyDescent="0.25">
      <c r="A85" s="159"/>
      <c r="B85" s="28" t="s">
        <v>173</v>
      </c>
      <c r="C85" s="22"/>
      <c r="D85" s="35"/>
      <c r="E85" s="81"/>
      <c r="F85" s="71"/>
      <c r="G85" s="36"/>
      <c r="H85" s="22"/>
    </row>
    <row r="86" spans="1:8" x14ac:dyDescent="0.25">
      <c r="A86" s="160"/>
      <c r="B86" s="171" t="s">
        <v>185</v>
      </c>
      <c r="C86" s="23"/>
      <c r="D86" s="19"/>
      <c r="E86" s="82"/>
      <c r="F86" s="10"/>
      <c r="G86" s="20"/>
      <c r="H86" s="23"/>
    </row>
    <row r="87" spans="1:8" x14ac:dyDescent="0.25">
      <c r="A87" s="160"/>
      <c r="B87" s="171" t="s">
        <v>185</v>
      </c>
      <c r="C87" s="23"/>
      <c r="D87" s="19"/>
      <c r="E87" s="82"/>
      <c r="F87" s="10"/>
      <c r="G87" s="20"/>
      <c r="H87" s="23"/>
    </row>
    <row r="88" spans="1:8" ht="78.75" x14ac:dyDescent="0.25">
      <c r="A88" s="159"/>
      <c r="B88" s="28" t="s">
        <v>30</v>
      </c>
      <c r="C88" s="22"/>
      <c r="D88" s="35"/>
      <c r="E88" s="81"/>
      <c r="F88" s="71"/>
      <c r="G88" s="36"/>
      <c r="H88" s="22"/>
    </row>
    <row r="89" spans="1:8" x14ac:dyDescent="0.25">
      <c r="A89" s="160"/>
      <c r="B89" s="171" t="s">
        <v>185</v>
      </c>
      <c r="C89" s="23"/>
      <c r="D89" s="19"/>
      <c r="E89" s="82"/>
      <c r="F89" s="10"/>
      <c r="G89" s="20"/>
      <c r="H89" s="23"/>
    </row>
    <row r="90" spans="1:8" x14ac:dyDescent="0.25">
      <c r="A90" s="160"/>
      <c r="B90" s="171" t="s">
        <v>185</v>
      </c>
      <c r="C90" s="23"/>
      <c r="D90" s="19"/>
      <c r="E90" s="82"/>
      <c r="F90" s="10"/>
      <c r="G90" s="20"/>
      <c r="H90" s="23"/>
    </row>
    <row r="91" spans="1:8" ht="47.25" x14ac:dyDescent="0.25">
      <c r="A91" s="159"/>
      <c r="B91" s="28" t="s">
        <v>31</v>
      </c>
      <c r="C91" s="22"/>
      <c r="D91" s="35"/>
      <c r="E91" s="81"/>
      <c r="F91" s="71"/>
      <c r="G91" s="36"/>
      <c r="H91" s="22"/>
    </row>
    <row r="92" spans="1:8" x14ac:dyDescent="0.25">
      <c r="A92" s="160"/>
      <c r="B92" s="171" t="s">
        <v>185</v>
      </c>
      <c r="C92" s="23"/>
      <c r="D92" s="19"/>
      <c r="E92" s="82"/>
      <c r="F92" s="10"/>
      <c r="G92" s="20"/>
      <c r="H92" s="23"/>
    </row>
    <row r="93" spans="1:8" x14ac:dyDescent="0.25">
      <c r="A93" s="160"/>
      <c r="B93" s="171" t="s">
        <v>185</v>
      </c>
      <c r="C93" s="23"/>
      <c r="D93" s="19"/>
      <c r="E93" s="82"/>
      <c r="F93" s="10"/>
      <c r="G93" s="20"/>
      <c r="H93" s="23"/>
    </row>
    <row r="94" spans="1:8" ht="47.25" x14ac:dyDescent="0.25">
      <c r="A94" s="159"/>
      <c r="B94" s="28" t="s">
        <v>32</v>
      </c>
      <c r="C94" s="22"/>
      <c r="D94" s="35"/>
      <c r="E94" s="81"/>
      <c r="F94" s="71"/>
      <c r="G94" s="36"/>
      <c r="H94" s="22"/>
    </row>
    <row r="95" spans="1:8" x14ac:dyDescent="0.25">
      <c r="A95" s="160"/>
      <c r="B95" s="171" t="s">
        <v>185</v>
      </c>
      <c r="C95" s="23"/>
      <c r="D95" s="19"/>
      <c r="E95" s="82"/>
      <c r="F95" s="10"/>
      <c r="G95" s="20"/>
      <c r="H95" s="23"/>
    </row>
    <row r="96" spans="1:8" x14ac:dyDescent="0.25">
      <c r="A96" s="160"/>
      <c r="B96" s="171" t="s">
        <v>185</v>
      </c>
      <c r="C96" s="23"/>
      <c r="D96" s="19"/>
      <c r="E96" s="82"/>
      <c r="F96" s="10"/>
      <c r="G96" s="20"/>
      <c r="H96" s="23"/>
    </row>
    <row r="97" spans="1:8" ht="31.5" x14ac:dyDescent="0.25">
      <c r="A97" s="159"/>
      <c r="B97" s="28" t="s">
        <v>33</v>
      </c>
      <c r="C97" s="22"/>
      <c r="D97" s="35"/>
      <c r="E97" s="81"/>
      <c r="F97" s="71"/>
      <c r="G97" s="36"/>
      <c r="H97" s="22"/>
    </row>
    <row r="98" spans="1:8" x14ac:dyDescent="0.25">
      <c r="A98" s="160"/>
      <c r="B98" s="171" t="s">
        <v>185</v>
      </c>
      <c r="C98" s="23"/>
      <c r="D98" s="19"/>
      <c r="E98" s="82"/>
      <c r="F98" s="10"/>
      <c r="G98" s="20"/>
      <c r="H98" s="23"/>
    </row>
    <row r="99" spans="1:8" x14ac:dyDescent="0.25">
      <c r="A99" s="160"/>
      <c r="B99" s="171" t="s">
        <v>185</v>
      </c>
      <c r="C99" s="23"/>
      <c r="D99" s="19"/>
      <c r="E99" s="82"/>
      <c r="F99" s="10"/>
      <c r="G99" s="20"/>
      <c r="H99" s="23"/>
    </row>
    <row r="100" spans="1:8" ht="94.5" x14ac:dyDescent="0.25">
      <c r="A100" s="159"/>
      <c r="B100" s="28" t="s">
        <v>34</v>
      </c>
      <c r="C100" s="22"/>
      <c r="D100" s="35"/>
      <c r="E100" s="81"/>
      <c r="F100" s="71"/>
      <c r="G100" s="36"/>
      <c r="H100" s="22"/>
    </row>
    <row r="101" spans="1:8" x14ac:dyDescent="0.25">
      <c r="A101" s="160"/>
      <c r="B101" s="171" t="s">
        <v>185</v>
      </c>
      <c r="C101" s="23"/>
      <c r="D101" s="19"/>
      <c r="E101" s="82"/>
      <c r="F101" s="10"/>
      <c r="G101" s="20"/>
      <c r="H101" s="23"/>
    </row>
    <row r="102" spans="1:8" x14ac:dyDescent="0.25">
      <c r="A102" s="160"/>
      <c r="B102" s="171" t="s">
        <v>185</v>
      </c>
      <c r="C102" s="23"/>
      <c r="D102" s="19"/>
      <c r="E102" s="82"/>
      <c r="F102" s="10"/>
      <c r="G102" s="20"/>
      <c r="H102" s="23"/>
    </row>
    <row r="103" spans="1:8" x14ac:dyDescent="0.25">
      <c r="A103" s="162">
        <v>2</v>
      </c>
      <c r="B103" s="163" t="s">
        <v>112</v>
      </c>
      <c r="C103" s="21">
        <f>C104+C107+C110+C118</f>
        <v>0</v>
      </c>
      <c r="D103" s="33"/>
      <c r="E103" s="83"/>
      <c r="F103" s="11"/>
      <c r="G103" s="34"/>
      <c r="H103" s="21"/>
    </row>
    <row r="104" spans="1:8" ht="63" x14ac:dyDescent="0.25">
      <c r="A104" s="159"/>
      <c r="B104" s="28" t="s">
        <v>35</v>
      </c>
      <c r="C104" s="22"/>
      <c r="D104" s="35"/>
      <c r="E104" s="81"/>
      <c r="F104" s="71"/>
      <c r="G104" s="36"/>
      <c r="H104" s="22"/>
    </row>
    <row r="105" spans="1:8" x14ac:dyDescent="0.25">
      <c r="A105" s="160"/>
      <c r="B105" s="171" t="s">
        <v>185</v>
      </c>
      <c r="C105" s="23"/>
      <c r="D105" s="19"/>
      <c r="E105" s="82"/>
      <c r="F105" s="10"/>
      <c r="G105" s="20"/>
      <c r="H105" s="23"/>
    </row>
    <row r="106" spans="1:8" x14ac:dyDescent="0.25">
      <c r="A106" s="160"/>
      <c r="B106" s="171" t="s">
        <v>185</v>
      </c>
      <c r="C106" s="23"/>
      <c r="D106" s="19"/>
      <c r="E106" s="82"/>
      <c r="F106" s="10"/>
      <c r="G106" s="20"/>
      <c r="H106" s="23"/>
    </row>
    <row r="107" spans="1:8" ht="63" x14ac:dyDescent="0.25">
      <c r="A107" s="159"/>
      <c r="B107" s="28" t="s">
        <v>36</v>
      </c>
      <c r="C107" s="22"/>
      <c r="D107" s="35"/>
      <c r="E107" s="81"/>
      <c r="F107" s="71"/>
      <c r="G107" s="36"/>
      <c r="H107" s="22"/>
    </row>
    <row r="108" spans="1:8" x14ac:dyDescent="0.25">
      <c r="A108" s="160"/>
      <c r="B108" s="171" t="s">
        <v>185</v>
      </c>
      <c r="C108" s="23"/>
      <c r="D108" s="19"/>
      <c r="E108" s="82"/>
      <c r="F108" s="10"/>
      <c r="G108" s="20"/>
      <c r="H108" s="23"/>
    </row>
    <row r="109" spans="1:8" x14ac:dyDescent="0.25">
      <c r="A109" s="160"/>
      <c r="B109" s="171" t="s">
        <v>185</v>
      </c>
      <c r="C109" s="23"/>
      <c r="D109" s="19"/>
      <c r="E109" s="82"/>
      <c r="F109" s="10"/>
      <c r="G109" s="20"/>
      <c r="H109" s="23"/>
    </row>
    <row r="110" spans="1:8" ht="31.5" x14ac:dyDescent="0.25">
      <c r="A110" s="159"/>
      <c r="B110" s="28" t="s">
        <v>37</v>
      </c>
      <c r="C110" s="22">
        <f>SUM(C111:C117)</f>
        <v>0</v>
      </c>
      <c r="D110" s="35"/>
      <c r="E110" s="81"/>
      <c r="F110" s="71"/>
      <c r="G110" s="36"/>
      <c r="H110" s="22"/>
    </row>
    <row r="111" spans="1:8" ht="110.25" x14ac:dyDescent="0.25">
      <c r="A111" s="160"/>
      <c r="B111" s="161" t="s">
        <v>39</v>
      </c>
      <c r="C111" s="23"/>
      <c r="D111" s="37"/>
      <c r="E111" s="84"/>
      <c r="F111" s="72"/>
      <c r="G111" s="38"/>
      <c r="H111" s="23"/>
    </row>
    <row r="112" spans="1:8" ht="94.5" x14ac:dyDescent="0.25">
      <c r="A112" s="160"/>
      <c r="B112" s="161" t="s">
        <v>40</v>
      </c>
      <c r="C112" s="23"/>
      <c r="D112" s="37"/>
      <c r="E112" s="84"/>
      <c r="F112" s="72"/>
      <c r="G112" s="38"/>
      <c r="H112" s="23"/>
    </row>
    <row r="113" spans="1:8" ht="110.25" x14ac:dyDescent="0.25">
      <c r="A113" s="160"/>
      <c r="B113" s="161" t="s">
        <v>41</v>
      </c>
      <c r="C113" s="23"/>
      <c r="D113" s="37"/>
      <c r="E113" s="84"/>
      <c r="F113" s="72"/>
      <c r="G113" s="38"/>
      <c r="H113" s="23"/>
    </row>
    <row r="114" spans="1:8" ht="78.75" x14ac:dyDescent="0.25">
      <c r="A114" s="160"/>
      <c r="B114" s="161" t="s">
        <v>42</v>
      </c>
      <c r="C114" s="23"/>
      <c r="D114" s="37"/>
      <c r="E114" s="84"/>
      <c r="F114" s="72"/>
      <c r="G114" s="38"/>
      <c r="H114" s="23"/>
    </row>
    <row r="115" spans="1:8" ht="63" x14ac:dyDescent="0.25">
      <c r="A115" s="160"/>
      <c r="B115" s="161" t="s">
        <v>43</v>
      </c>
      <c r="C115" s="23"/>
      <c r="D115" s="37"/>
      <c r="E115" s="84"/>
      <c r="F115" s="72"/>
      <c r="G115" s="38"/>
      <c r="H115" s="23"/>
    </row>
    <row r="116" spans="1:8" x14ac:dyDescent="0.25">
      <c r="A116" s="160"/>
      <c r="B116" s="171" t="s">
        <v>185</v>
      </c>
      <c r="C116" s="23"/>
      <c r="D116" s="19"/>
      <c r="E116" s="82"/>
      <c r="F116" s="10"/>
      <c r="G116" s="20"/>
      <c r="H116" s="23"/>
    </row>
    <row r="117" spans="1:8" x14ac:dyDescent="0.25">
      <c r="A117" s="160"/>
      <c r="B117" s="171" t="s">
        <v>185</v>
      </c>
      <c r="C117" s="23"/>
      <c r="D117" s="19"/>
      <c r="E117" s="82"/>
      <c r="F117" s="10"/>
      <c r="G117" s="20"/>
      <c r="H117" s="23"/>
    </row>
    <row r="118" spans="1:8" ht="47.25" x14ac:dyDescent="0.25">
      <c r="A118" s="159"/>
      <c r="B118" s="28" t="s">
        <v>38</v>
      </c>
      <c r="C118" s="22">
        <f>SUM(C119:C129)</f>
        <v>0</v>
      </c>
      <c r="D118" s="35"/>
      <c r="E118" s="81"/>
      <c r="F118" s="71"/>
      <c r="G118" s="36"/>
      <c r="H118" s="22"/>
    </row>
    <row r="119" spans="1:8" ht="47.25" x14ac:dyDescent="0.25">
      <c r="A119" s="160"/>
      <c r="B119" s="161" t="s">
        <v>44</v>
      </c>
      <c r="C119" s="23"/>
      <c r="D119" s="37"/>
      <c r="E119" s="84"/>
      <c r="F119" s="72"/>
      <c r="G119" s="38"/>
      <c r="H119" s="23"/>
    </row>
    <row r="120" spans="1:8" ht="78.75" x14ac:dyDescent="0.25">
      <c r="A120" s="160"/>
      <c r="B120" s="161" t="s">
        <v>45</v>
      </c>
      <c r="C120" s="23"/>
      <c r="D120" s="37"/>
      <c r="E120" s="84"/>
      <c r="F120" s="72"/>
      <c r="G120" s="38"/>
      <c r="H120" s="23"/>
    </row>
    <row r="121" spans="1:8" ht="47.25" x14ac:dyDescent="0.25">
      <c r="A121" s="160"/>
      <c r="B121" s="161" t="s">
        <v>46</v>
      </c>
      <c r="C121" s="23"/>
      <c r="D121" s="37"/>
      <c r="E121" s="84"/>
      <c r="F121" s="72"/>
      <c r="G121" s="38"/>
      <c r="H121" s="23"/>
    </row>
    <row r="122" spans="1:8" ht="94.5" x14ac:dyDescent="0.25">
      <c r="A122" s="160"/>
      <c r="B122" s="161" t="s">
        <v>47</v>
      </c>
      <c r="C122" s="23"/>
      <c r="D122" s="37"/>
      <c r="E122" s="84"/>
      <c r="F122" s="72"/>
      <c r="G122" s="38"/>
      <c r="H122" s="23"/>
    </row>
    <row r="123" spans="1:8" ht="31.5" x14ac:dyDescent="0.25">
      <c r="A123" s="160"/>
      <c r="B123" s="161" t="s">
        <v>48</v>
      </c>
      <c r="C123" s="23"/>
      <c r="D123" s="37"/>
      <c r="E123" s="84"/>
      <c r="F123" s="72"/>
      <c r="G123" s="38"/>
      <c r="H123" s="23"/>
    </row>
    <row r="124" spans="1:8" ht="47.25" x14ac:dyDescent="0.25">
      <c r="A124" s="160"/>
      <c r="B124" s="161" t="s">
        <v>49</v>
      </c>
      <c r="C124" s="23"/>
      <c r="D124" s="37"/>
      <c r="E124" s="84"/>
      <c r="F124" s="72"/>
      <c r="G124" s="38"/>
      <c r="H124" s="23"/>
    </row>
    <row r="125" spans="1:8" ht="63" x14ac:dyDescent="0.25">
      <c r="A125" s="160"/>
      <c r="B125" s="161" t="s">
        <v>50</v>
      </c>
      <c r="C125" s="23"/>
      <c r="D125" s="37"/>
      <c r="E125" s="84"/>
      <c r="F125" s="72"/>
      <c r="G125" s="38"/>
      <c r="H125" s="23"/>
    </row>
    <row r="126" spans="1:8" ht="31.5" x14ac:dyDescent="0.25">
      <c r="A126" s="160"/>
      <c r="B126" s="161" t="s">
        <v>51</v>
      </c>
      <c r="C126" s="23"/>
      <c r="D126" s="37"/>
      <c r="E126" s="84"/>
      <c r="F126" s="72"/>
      <c r="G126" s="38"/>
      <c r="H126" s="23"/>
    </row>
    <row r="127" spans="1:8" ht="78.75" x14ac:dyDescent="0.25">
      <c r="A127" s="160"/>
      <c r="B127" s="161" t="s">
        <v>52</v>
      </c>
      <c r="C127" s="23"/>
      <c r="D127" s="37"/>
      <c r="E127" s="84"/>
      <c r="F127" s="72"/>
      <c r="G127" s="38"/>
      <c r="H127" s="23"/>
    </row>
    <row r="128" spans="1:8" x14ac:dyDescent="0.25">
      <c r="A128" s="160"/>
      <c r="B128" s="171" t="s">
        <v>185</v>
      </c>
      <c r="C128" s="23"/>
      <c r="D128" s="19"/>
      <c r="E128" s="82"/>
      <c r="F128" s="10"/>
      <c r="G128" s="20"/>
      <c r="H128" s="23"/>
    </row>
    <row r="129" spans="1:8" x14ac:dyDescent="0.25">
      <c r="A129" s="160"/>
      <c r="B129" s="171" t="s">
        <v>185</v>
      </c>
      <c r="C129" s="23"/>
      <c r="D129" s="19"/>
      <c r="E129" s="82"/>
      <c r="F129" s="10"/>
      <c r="G129" s="20"/>
      <c r="H129" s="23"/>
    </row>
    <row r="130" spans="1:8" ht="31.5" x14ac:dyDescent="0.25">
      <c r="A130" s="162">
        <v>3</v>
      </c>
      <c r="B130" s="163" t="s">
        <v>113</v>
      </c>
      <c r="C130" s="21">
        <f>C131+C134+C146+C149+C157+C160+C163+C166+C169+C178+C181+C186+C193</f>
        <v>0</v>
      </c>
      <c r="D130" s="33"/>
      <c r="E130" s="83"/>
      <c r="F130" s="11"/>
      <c r="G130" s="34"/>
      <c r="H130" s="21"/>
    </row>
    <row r="131" spans="1:8" ht="63" x14ac:dyDescent="0.25">
      <c r="A131" s="159"/>
      <c r="B131" s="28" t="s">
        <v>53</v>
      </c>
      <c r="C131" s="22"/>
      <c r="D131" s="35"/>
      <c r="E131" s="81"/>
      <c r="F131" s="71"/>
      <c r="G131" s="36"/>
      <c r="H131" s="22"/>
    </row>
    <row r="132" spans="1:8" x14ac:dyDescent="0.25">
      <c r="A132" s="160"/>
      <c r="B132" s="171" t="s">
        <v>185</v>
      </c>
      <c r="C132" s="23"/>
      <c r="D132" s="19"/>
      <c r="E132" s="82"/>
      <c r="F132" s="10"/>
      <c r="G132" s="20"/>
      <c r="H132" s="23"/>
    </row>
    <row r="133" spans="1:8" x14ac:dyDescent="0.25">
      <c r="A133" s="160"/>
      <c r="B133" s="171" t="s">
        <v>185</v>
      </c>
      <c r="C133" s="23"/>
      <c r="D133" s="19"/>
      <c r="E133" s="82"/>
      <c r="F133" s="10"/>
      <c r="G133" s="20"/>
      <c r="H133" s="23"/>
    </row>
    <row r="134" spans="1:8" ht="63" x14ac:dyDescent="0.25">
      <c r="A134" s="159"/>
      <c r="B134" s="28" t="s">
        <v>54</v>
      </c>
      <c r="C134" s="22">
        <f>SUM(C135:C145)</f>
        <v>0</v>
      </c>
      <c r="D134" s="35"/>
      <c r="E134" s="81"/>
      <c r="F134" s="71"/>
      <c r="G134" s="36"/>
      <c r="H134" s="22"/>
    </row>
    <row r="135" spans="1:8" x14ac:dyDescent="0.25">
      <c r="A135" s="160"/>
      <c r="B135" s="161" t="s">
        <v>66</v>
      </c>
      <c r="C135" s="23"/>
      <c r="D135" s="37"/>
      <c r="E135" s="84"/>
      <c r="F135" s="72"/>
      <c r="G135" s="38"/>
      <c r="H135" s="23"/>
    </row>
    <row r="136" spans="1:8" ht="78.75" x14ac:dyDescent="0.25">
      <c r="A136" s="160"/>
      <c r="B136" s="161" t="s">
        <v>67</v>
      </c>
      <c r="C136" s="23"/>
      <c r="D136" s="37"/>
      <c r="E136" s="84"/>
      <c r="F136" s="72"/>
      <c r="G136" s="38"/>
      <c r="H136" s="23"/>
    </row>
    <row r="137" spans="1:8" ht="31.5" x14ac:dyDescent="0.25">
      <c r="A137" s="160"/>
      <c r="B137" s="161" t="s">
        <v>68</v>
      </c>
      <c r="C137" s="23"/>
      <c r="D137" s="37"/>
      <c r="E137" s="84"/>
      <c r="F137" s="72"/>
      <c r="G137" s="38"/>
      <c r="H137" s="23"/>
    </row>
    <row r="138" spans="1:8" ht="47.25" x14ac:dyDescent="0.25">
      <c r="A138" s="160"/>
      <c r="B138" s="161" t="s">
        <v>69</v>
      </c>
      <c r="C138" s="23"/>
      <c r="D138" s="37"/>
      <c r="E138" s="84"/>
      <c r="F138" s="72"/>
      <c r="G138" s="38"/>
      <c r="H138" s="23"/>
    </row>
    <row r="139" spans="1:8" ht="31.5" x14ac:dyDescent="0.25">
      <c r="A139" s="160"/>
      <c r="B139" s="161" t="s">
        <v>70</v>
      </c>
      <c r="C139" s="23"/>
      <c r="D139" s="37"/>
      <c r="E139" s="84"/>
      <c r="F139" s="72"/>
      <c r="G139" s="38"/>
      <c r="H139" s="23"/>
    </row>
    <row r="140" spans="1:8" ht="31.5" x14ac:dyDescent="0.25">
      <c r="A140" s="160"/>
      <c r="B140" s="161" t="s">
        <v>71</v>
      </c>
      <c r="C140" s="23"/>
      <c r="D140" s="37"/>
      <c r="E140" s="84"/>
      <c r="F140" s="72"/>
      <c r="G140" s="38"/>
      <c r="H140" s="23"/>
    </row>
    <row r="141" spans="1:8" ht="94.5" x14ac:dyDescent="0.25">
      <c r="A141" s="160"/>
      <c r="B141" s="161" t="s">
        <v>72</v>
      </c>
      <c r="C141" s="23"/>
      <c r="D141" s="37"/>
      <c r="E141" s="84"/>
      <c r="F141" s="72"/>
      <c r="G141" s="38"/>
      <c r="H141" s="23"/>
    </row>
    <row r="142" spans="1:8" ht="63" x14ac:dyDescent="0.25">
      <c r="A142" s="160"/>
      <c r="B142" s="161" t="s">
        <v>73</v>
      </c>
      <c r="C142" s="23"/>
      <c r="D142" s="37"/>
      <c r="E142" s="84"/>
      <c r="F142" s="72"/>
      <c r="G142" s="38"/>
      <c r="H142" s="23"/>
    </row>
    <row r="143" spans="1:8" ht="47.25" x14ac:dyDescent="0.25">
      <c r="A143" s="160"/>
      <c r="B143" s="161" t="s">
        <v>74</v>
      </c>
      <c r="C143" s="23"/>
      <c r="D143" s="37"/>
      <c r="E143" s="84"/>
      <c r="F143" s="72"/>
      <c r="G143" s="38"/>
      <c r="H143" s="23"/>
    </row>
    <row r="144" spans="1:8" x14ac:dyDescent="0.25">
      <c r="A144" s="160"/>
      <c r="B144" s="171" t="s">
        <v>185</v>
      </c>
      <c r="C144" s="23"/>
      <c r="D144" s="19"/>
      <c r="E144" s="82"/>
      <c r="F144" s="10"/>
      <c r="G144" s="20"/>
      <c r="H144" s="23"/>
    </row>
    <row r="145" spans="1:8" x14ac:dyDescent="0.25">
      <c r="A145" s="160"/>
      <c r="B145" s="171" t="s">
        <v>185</v>
      </c>
      <c r="C145" s="23"/>
      <c r="D145" s="19"/>
      <c r="E145" s="82"/>
      <c r="F145" s="10"/>
      <c r="G145" s="20"/>
      <c r="H145" s="23"/>
    </row>
    <row r="146" spans="1:8" ht="94.5" x14ac:dyDescent="0.25">
      <c r="A146" s="159"/>
      <c r="B146" s="28" t="s">
        <v>55</v>
      </c>
      <c r="C146" s="22"/>
      <c r="D146" s="35"/>
      <c r="E146" s="81"/>
      <c r="F146" s="71"/>
      <c r="G146" s="36"/>
      <c r="H146" s="22"/>
    </row>
    <row r="147" spans="1:8" x14ac:dyDescent="0.25">
      <c r="A147" s="160"/>
      <c r="B147" s="171" t="s">
        <v>185</v>
      </c>
      <c r="C147" s="23"/>
      <c r="D147" s="19"/>
      <c r="E147" s="82"/>
      <c r="F147" s="10"/>
      <c r="G147" s="20"/>
      <c r="H147" s="23"/>
    </row>
    <row r="148" spans="1:8" x14ac:dyDescent="0.25">
      <c r="A148" s="160"/>
      <c r="B148" s="171" t="s">
        <v>185</v>
      </c>
      <c r="C148" s="23"/>
      <c r="D148" s="19"/>
      <c r="E148" s="82"/>
      <c r="F148" s="10"/>
      <c r="G148" s="20"/>
      <c r="H148" s="23"/>
    </row>
    <row r="149" spans="1:8" x14ac:dyDescent="0.25">
      <c r="A149" s="159"/>
      <c r="B149" s="28" t="s">
        <v>56</v>
      </c>
      <c r="C149" s="22">
        <f>SUM(C150:C156)</f>
        <v>0</v>
      </c>
      <c r="D149" s="35"/>
      <c r="E149" s="81"/>
      <c r="F149" s="71"/>
      <c r="G149" s="36"/>
      <c r="H149" s="22"/>
    </row>
    <row r="150" spans="1:8" ht="141.75" x14ac:dyDescent="0.25">
      <c r="A150" s="160"/>
      <c r="B150" s="161" t="s">
        <v>91</v>
      </c>
      <c r="C150" s="23"/>
      <c r="D150" s="37"/>
      <c r="E150" s="84"/>
      <c r="F150" s="72"/>
      <c r="G150" s="38"/>
      <c r="H150" s="23"/>
    </row>
    <row r="151" spans="1:8" ht="63" x14ac:dyDescent="0.25">
      <c r="A151" s="160"/>
      <c r="B151" s="161" t="s">
        <v>75</v>
      </c>
      <c r="C151" s="23"/>
      <c r="D151" s="37"/>
      <c r="E151" s="84"/>
      <c r="F151" s="72"/>
      <c r="G151" s="38"/>
      <c r="H151" s="23"/>
    </row>
    <row r="152" spans="1:8" ht="31.5" x14ac:dyDescent="0.25">
      <c r="A152" s="160"/>
      <c r="B152" s="161" t="s">
        <v>76</v>
      </c>
      <c r="C152" s="23"/>
      <c r="D152" s="37"/>
      <c r="E152" s="84"/>
      <c r="F152" s="72"/>
      <c r="G152" s="38"/>
      <c r="H152" s="23"/>
    </row>
    <row r="153" spans="1:8" ht="31.5" x14ac:dyDescent="0.25">
      <c r="A153" s="160"/>
      <c r="B153" s="161" t="s">
        <v>77</v>
      </c>
      <c r="C153" s="23"/>
      <c r="D153" s="37"/>
      <c r="E153" s="84"/>
      <c r="F153" s="72"/>
      <c r="G153" s="38"/>
      <c r="H153" s="23"/>
    </row>
    <row r="154" spans="1:8" ht="94.5" x14ac:dyDescent="0.25">
      <c r="A154" s="160"/>
      <c r="B154" s="161" t="s">
        <v>78</v>
      </c>
      <c r="C154" s="23"/>
      <c r="D154" s="37"/>
      <c r="E154" s="84"/>
      <c r="F154" s="72"/>
      <c r="G154" s="38"/>
      <c r="H154" s="23"/>
    </row>
    <row r="155" spans="1:8" x14ac:dyDescent="0.25">
      <c r="A155" s="160"/>
      <c r="B155" s="171" t="s">
        <v>185</v>
      </c>
      <c r="C155" s="23"/>
      <c r="D155" s="19"/>
      <c r="E155" s="82"/>
      <c r="F155" s="10"/>
      <c r="G155" s="20"/>
      <c r="H155" s="23"/>
    </row>
    <row r="156" spans="1:8" x14ac:dyDescent="0.25">
      <c r="A156" s="160"/>
      <c r="B156" s="171" t="s">
        <v>185</v>
      </c>
      <c r="C156" s="23"/>
      <c r="D156" s="19"/>
      <c r="E156" s="82"/>
      <c r="F156" s="10"/>
      <c r="G156" s="20"/>
      <c r="H156" s="23"/>
    </row>
    <row r="157" spans="1:8" ht="110.25" x14ac:dyDescent="0.25">
      <c r="A157" s="159"/>
      <c r="B157" s="28" t="s">
        <v>57</v>
      </c>
      <c r="C157" s="22"/>
      <c r="D157" s="35"/>
      <c r="E157" s="81"/>
      <c r="F157" s="71"/>
      <c r="G157" s="36"/>
      <c r="H157" s="22"/>
    </row>
    <row r="158" spans="1:8" x14ac:dyDescent="0.25">
      <c r="A158" s="160"/>
      <c r="B158" s="171" t="s">
        <v>185</v>
      </c>
      <c r="C158" s="23"/>
      <c r="D158" s="19"/>
      <c r="E158" s="82"/>
      <c r="F158" s="10"/>
      <c r="G158" s="20"/>
      <c r="H158" s="23"/>
    </row>
    <row r="159" spans="1:8" x14ac:dyDescent="0.25">
      <c r="A159" s="160"/>
      <c r="B159" s="171" t="s">
        <v>185</v>
      </c>
      <c r="C159" s="23"/>
      <c r="D159" s="19"/>
      <c r="E159" s="82"/>
      <c r="F159" s="10"/>
      <c r="G159" s="20"/>
      <c r="H159" s="23"/>
    </row>
    <row r="160" spans="1:8" ht="78.75" x14ac:dyDescent="0.25">
      <c r="A160" s="159"/>
      <c r="B160" s="28" t="s">
        <v>58</v>
      </c>
      <c r="C160" s="22"/>
      <c r="D160" s="35"/>
      <c r="E160" s="81"/>
      <c r="F160" s="71"/>
      <c r="G160" s="36"/>
      <c r="H160" s="22"/>
    </row>
    <row r="161" spans="1:8" x14ac:dyDescent="0.25">
      <c r="A161" s="160"/>
      <c r="B161" s="171" t="s">
        <v>185</v>
      </c>
      <c r="C161" s="23"/>
      <c r="D161" s="19"/>
      <c r="E161" s="82"/>
      <c r="F161" s="10"/>
      <c r="G161" s="20"/>
      <c r="H161" s="23"/>
    </row>
    <row r="162" spans="1:8" x14ac:dyDescent="0.25">
      <c r="A162" s="160"/>
      <c r="B162" s="171" t="s">
        <v>185</v>
      </c>
      <c r="C162" s="23"/>
      <c r="D162" s="19"/>
      <c r="E162" s="82"/>
      <c r="F162" s="10"/>
      <c r="G162" s="20"/>
      <c r="H162" s="23"/>
    </row>
    <row r="163" spans="1:8" ht="157.5" x14ac:dyDescent="0.25">
      <c r="A163" s="159"/>
      <c r="B163" s="28" t="s">
        <v>59</v>
      </c>
      <c r="C163" s="22"/>
      <c r="D163" s="35"/>
      <c r="E163" s="81"/>
      <c r="F163" s="71"/>
      <c r="G163" s="36"/>
      <c r="H163" s="22"/>
    </row>
    <row r="164" spans="1:8" x14ac:dyDescent="0.25">
      <c r="A164" s="160"/>
      <c r="B164" s="171" t="s">
        <v>185</v>
      </c>
      <c r="C164" s="23"/>
      <c r="D164" s="19"/>
      <c r="E164" s="82"/>
      <c r="F164" s="10"/>
      <c r="G164" s="20"/>
      <c r="H164" s="23"/>
    </row>
    <row r="165" spans="1:8" x14ac:dyDescent="0.25">
      <c r="A165" s="160"/>
      <c r="B165" s="171" t="s">
        <v>185</v>
      </c>
      <c r="C165" s="23"/>
      <c r="D165" s="19"/>
      <c r="E165" s="82"/>
      <c r="F165" s="10"/>
      <c r="G165" s="20"/>
      <c r="H165" s="23"/>
    </row>
    <row r="166" spans="1:8" ht="110.25" x14ac:dyDescent="0.25">
      <c r="A166" s="159"/>
      <c r="B166" s="28" t="s">
        <v>60</v>
      </c>
      <c r="C166" s="22"/>
      <c r="D166" s="35"/>
      <c r="E166" s="81"/>
      <c r="F166" s="71"/>
      <c r="G166" s="36"/>
      <c r="H166" s="22"/>
    </row>
    <row r="167" spans="1:8" x14ac:dyDescent="0.25">
      <c r="A167" s="160"/>
      <c r="B167" s="171" t="s">
        <v>185</v>
      </c>
      <c r="C167" s="23"/>
      <c r="D167" s="19"/>
      <c r="E167" s="82"/>
      <c r="F167" s="10"/>
      <c r="G167" s="20"/>
      <c r="H167" s="23"/>
    </row>
    <row r="168" spans="1:8" x14ac:dyDescent="0.25">
      <c r="A168" s="160"/>
      <c r="B168" s="171" t="s">
        <v>185</v>
      </c>
      <c r="C168" s="23"/>
      <c r="D168" s="19"/>
      <c r="E168" s="82"/>
      <c r="F168" s="10"/>
      <c r="G168" s="20"/>
      <c r="H168" s="23"/>
    </row>
    <row r="169" spans="1:8" ht="94.5" x14ac:dyDescent="0.25">
      <c r="A169" s="159"/>
      <c r="B169" s="28" t="s">
        <v>61</v>
      </c>
      <c r="C169" s="22">
        <f>SUM(C170:C177)</f>
        <v>0</v>
      </c>
      <c r="D169" s="35"/>
      <c r="E169" s="81"/>
      <c r="F169" s="71"/>
      <c r="G169" s="36"/>
      <c r="H169" s="179" t="s">
        <v>188</v>
      </c>
    </row>
    <row r="170" spans="1:8" ht="63" x14ac:dyDescent="0.25">
      <c r="A170" s="160"/>
      <c r="B170" s="161" t="s">
        <v>79</v>
      </c>
      <c r="C170" s="23"/>
      <c r="D170" s="37"/>
      <c r="E170" s="84"/>
      <c r="F170" s="72"/>
      <c r="G170" s="38"/>
      <c r="H170" s="23"/>
    </row>
    <row r="171" spans="1:8" ht="63" x14ac:dyDescent="0.25">
      <c r="A171" s="160"/>
      <c r="B171" s="161" t="s">
        <v>80</v>
      </c>
      <c r="C171" s="23"/>
      <c r="D171" s="37"/>
      <c r="E171" s="84"/>
      <c r="F171" s="72"/>
      <c r="G171" s="38"/>
      <c r="H171" s="23"/>
    </row>
    <row r="172" spans="1:8" ht="94.5" x14ac:dyDescent="0.25">
      <c r="A172" s="160"/>
      <c r="B172" s="161" t="s">
        <v>81</v>
      </c>
      <c r="C172" s="23"/>
      <c r="D172" s="37"/>
      <c r="E172" s="84"/>
      <c r="F172" s="72"/>
      <c r="G172" s="38"/>
      <c r="H172" s="23"/>
    </row>
    <row r="173" spans="1:8" x14ac:dyDescent="0.25">
      <c r="A173" s="160"/>
      <c r="B173" s="161" t="s">
        <v>82</v>
      </c>
      <c r="C173" s="23"/>
      <c r="D173" s="37"/>
      <c r="E173" s="84"/>
      <c r="F173" s="72"/>
      <c r="G173" s="38"/>
      <c r="H173" s="23"/>
    </row>
    <row r="174" spans="1:8" ht="31.5" x14ac:dyDescent="0.25">
      <c r="A174" s="160"/>
      <c r="B174" s="161" t="s">
        <v>83</v>
      </c>
      <c r="C174" s="23"/>
      <c r="D174" s="37"/>
      <c r="E174" s="84"/>
      <c r="F174" s="72"/>
      <c r="G174" s="38"/>
      <c r="H174" s="23"/>
    </row>
    <row r="175" spans="1:8" x14ac:dyDescent="0.25">
      <c r="A175" s="160"/>
      <c r="B175" s="161" t="s">
        <v>84</v>
      </c>
      <c r="C175" s="23"/>
      <c r="D175" s="37"/>
      <c r="E175" s="84"/>
      <c r="F175" s="72"/>
      <c r="G175" s="38"/>
      <c r="H175" s="23"/>
    </row>
    <row r="176" spans="1:8" x14ac:dyDescent="0.25">
      <c r="A176" s="160"/>
      <c r="B176" s="171" t="s">
        <v>185</v>
      </c>
      <c r="C176" s="23"/>
      <c r="D176" s="19"/>
      <c r="E176" s="82"/>
      <c r="F176" s="10"/>
      <c r="G176" s="20"/>
      <c r="H176" s="23"/>
    </row>
    <row r="177" spans="1:8" x14ac:dyDescent="0.25">
      <c r="A177" s="160"/>
      <c r="B177" s="171" t="s">
        <v>185</v>
      </c>
      <c r="C177" s="23"/>
      <c r="D177" s="19"/>
      <c r="E177" s="82"/>
      <c r="F177" s="10"/>
      <c r="G177" s="20"/>
      <c r="H177" s="23"/>
    </row>
    <row r="178" spans="1:8" ht="47.25" x14ac:dyDescent="0.25">
      <c r="A178" s="159"/>
      <c r="B178" s="28" t="s">
        <v>62</v>
      </c>
      <c r="C178" s="22"/>
      <c r="D178" s="35"/>
      <c r="E178" s="81"/>
      <c r="F178" s="71"/>
      <c r="G178" s="36"/>
      <c r="H178" s="22"/>
    </row>
    <row r="179" spans="1:8" x14ac:dyDescent="0.25">
      <c r="A179" s="160"/>
      <c r="B179" s="171" t="s">
        <v>185</v>
      </c>
      <c r="C179" s="23"/>
      <c r="D179" s="19"/>
      <c r="E179" s="82"/>
      <c r="F179" s="10"/>
      <c r="G179" s="20"/>
      <c r="H179" s="23"/>
    </row>
    <row r="180" spans="1:8" x14ac:dyDescent="0.25">
      <c r="A180" s="160"/>
      <c r="B180" s="171" t="s">
        <v>185</v>
      </c>
      <c r="C180" s="23"/>
      <c r="D180" s="19"/>
      <c r="E180" s="82"/>
      <c r="F180" s="10"/>
      <c r="G180" s="20"/>
      <c r="H180" s="23"/>
    </row>
    <row r="181" spans="1:8" ht="31.5" x14ac:dyDescent="0.25">
      <c r="A181" s="159"/>
      <c r="B181" s="28" t="s">
        <v>63</v>
      </c>
      <c r="C181" s="22">
        <f>SUM(C182:C185)</f>
        <v>0</v>
      </c>
      <c r="D181" s="35"/>
      <c r="E181" s="81"/>
      <c r="F181" s="71"/>
      <c r="G181" s="36"/>
      <c r="H181" s="22"/>
    </row>
    <row r="182" spans="1:8" ht="104.25" customHeight="1" x14ac:dyDescent="0.25">
      <c r="A182" s="160"/>
      <c r="B182" s="161" t="s">
        <v>85</v>
      </c>
      <c r="C182" s="23"/>
      <c r="D182" s="37"/>
      <c r="E182" s="84"/>
      <c r="F182" s="72"/>
      <c r="G182" s="38"/>
      <c r="H182" s="23"/>
    </row>
    <row r="183" spans="1:8" ht="78.75" x14ac:dyDescent="0.25">
      <c r="A183" s="160"/>
      <c r="B183" s="161" t="s">
        <v>86</v>
      </c>
      <c r="C183" s="23"/>
      <c r="D183" s="37"/>
      <c r="E183" s="84"/>
      <c r="F183" s="72"/>
      <c r="G183" s="38"/>
      <c r="H183" s="23"/>
    </row>
    <row r="184" spans="1:8" x14ac:dyDescent="0.25">
      <c r="A184" s="160"/>
      <c r="B184" s="171" t="s">
        <v>185</v>
      </c>
      <c r="C184" s="23"/>
      <c r="D184" s="19"/>
      <c r="E184" s="82"/>
      <c r="F184" s="10"/>
      <c r="G184" s="20"/>
      <c r="H184" s="23"/>
    </row>
    <row r="185" spans="1:8" x14ac:dyDescent="0.25">
      <c r="A185" s="160"/>
      <c r="B185" s="171" t="s">
        <v>185</v>
      </c>
      <c r="C185" s="23"/>
      <c r="D185" s="19"/>
      <c r="E185" s="82"/>
      <c r="F185" s="10"/>
      <c r="G185" s="20"/>
      <c r="H185" s="23"/>
    </row>
    <row r="186" spans="1:8" ht="31.5" x14ac:dyDescent="0.25">
      <c r="A186" s="159"/>
      <c r="B186" s="28" t="s">
        <v>64</v>
      </c>
      <c r="C186" s="22">
        <f>SUM(C187:C192)</f>
        <v>0</v>
      </c>
      <c r="D186" s="35"/>
      <c r="E186" s="81"/>
      <c r="F186" s="71"/>
      <c r="G186" s="36"/>
      <c r="H186" s="22"/>
    </row>
    <row r="187" spans="1:8" ht="63" x14ac:dyDescent="0.25">
      <c r="A187" s="160"/>
      <c r="B187" s="161" t="s">
        <v>87</v>
      </c>
      <c r="C187" s="23"/>
      <c r="D187" s="37"/>
      <c r="E187" s="84"/>
      <c r="F187" s="72"/>
      <c r="G187" s="38"/>
      <c r="H187" s="23"/>
    </row>
    <row r="188" spans="1:8" ht="31.5" x14ac:dyDescent="0.25">
      <c r="A188" s="160"/>
      <c r="B188" s="161" t="s">
        <v>88</v>
      </c>
      <c r="C188" s="23"/>
      <c r="D188" s="37"/>
      <c r="E188" s="84"/>
      <c r="F188" s="72"/>
      <c r="G188" s="38"/>
      <c r="H188" s="23"/>
    </row>
    <row r="189" spans="1:8" ht="78.75" x14ac:dyDescent="0.25">
      <c r="A189" s="160"/>
      <c r="B189" s="161" t="s">
        <v>89</v>
      </c>
      <c r="C189" s="23"/>
      <c r="D189" s="37"/>
      <c r="E189" s="84"/>
      <c r="F189" s="72"/>
      <c r="G189" s="38"/>
      <c r="H189" s="23"/>
    </row>
    <row r="190" spans="1:8" x14ac:dyDescent="0.25">
      <c r="A190" s="160"/>
      <c r="B190" s="161" t="s">
        <v>90</v>
      </c>
      <c r="C190" s="23"/>
      <c r="D190" s="37"/>
      <c r="E190" s="84"/>
      <c r="F190" s="72"/>
      <c r="G190" s="38"/>
      <c r="H190" s="23"/>
    </row>
    <row r="191" spans="1:8" x14ac:dyDescent="0.25">
      <c r="A191" s="160"/>
      <c r="B191" s="171" t="s">
        <v>185</v>
      </c>
      <c r="C191" s="23"/>
      <c r="D191" s="19"/>
      <c r="E191" s="82"/>
      <c r="F191" s="10"/>
      <c r="G191" s="20"/>
      <c r="H191" s="23"/>
    </row>
    <row r="192" spans="1:8" x14ac:dyDescent="0.25">
      <c r="A192" s="160"/>
      <c r="B192" s="171" t="s">
        <v>185</v>
      </c>
      <c r="C192" s="23"/>
      <c r="D192" s="19"/>
      <c r="E192" s="82"/>
      <c r="F192" s="10"/>
      <c r="G192" s="20"/>
      <c r="H192" s="23"/>
    </row>
    <row r="193" spans="1:8" ht="110.25" x14ac:dyDescent="0.25">
      <c r="A193" s="159"/>
      <c r="B193" s="28" t="s">
        <v>65</v>
      </c>
      <c r="C193" s="22"/>
      <c r="D193" s="35"/>
      <c r="E193" s="81"/>
      <c r="F193" s="71"/>
      <c r="G193" s="36"/>
      <c r="H193" s="22"/>
    </row>
    <row r="194" spans="1:8" x14ac:dyDescent="0.25">
      <c r="A194" s="160"/>
      <c r="B194" s="171" t="s">
        <v>185</v>
      </c>
      <c r="C194" s="23"/>
      <c r="D194" s="19"/>
      <c r="E194" s="82"/>
      <c r="F194" s="10"/>
      <c r="G194" s="20"/>
      <c r="H194" s="23"/>
    </row>
    <row r="195" spans="1:8" x14ac:dyDescent="0.25">
      <c r="A195" s="160"/>
      <c r="B195" s="171" t="s">
        <v>185</v>
      </c>
      <c r="C195" s="23"/>
      <c r="D195" s="19"/>
      <c r="E195" s="82"/>
      <c r="F195" s="10"/>
      <c r="G195" s="20"/>
      <c r="H195" s="23"/>
    </row>
    <row r="196" spans="1:8" x14ac:dyDescent="0.25">
      <c r="A196" s="162">
        <v>4</v>
      </c>
      <c r="B196" s="27" t="s">
        <v>114</v>
      </c>
      <c r="C196" s="21">
        <f>SUM(C197:C226)</f>
        <v>0</v>
      </c>
      <c r="D196" s="33"/>
      <c r="E196" s="83"/>
      <c r="F196" s="11"/>
      <c r="G196" s="34"/>
      <c r="H196" s="21"/>
    </row>
    <row r="197" spans="1:8" x14ac:dyDescent="0.25">
      <c r="A197" s="159"/>
      <c r="B197" s="28" t="s">
        <v>92</v>
      </c>
      <c r="C197" s="22"/>
      <c r="D197" s="35"/>
      <c r="E197" s="81"/>
      <c r="F197" s="71"/>
      <c r="G197" s="36"/>
      <c r="H197" s="22"/>
    </row>
    <row r="198" spans="1:8" x14ac:dyDescent="0.25">
      <c r="A198" s="160"/>
      <c r="B198" s="171" t="s">
        <v>185</v>
      </c>
      <c r="C198" s="23"/>
      <c r="D198" s="19"/>
      <c r="E198" s="82"/>
      <c r="F198" s="10"/>
      <c r="G198" s="20"/>
      <c r="H198" s="23"/>
    </row>
    <row r="199" spans="1:8" x14ac:dyDescent="0.25">
      <c r="A199" s="160"/>
      <c r="B199" s="171" t="s">
        <v>185</v>
      </c>
      <c r="C199" s="23"/>
      <c r="D199" s="19"/>
      <c r="E199" s="82"/>
      <c r="F199" s="10"/>
      <c r="G199" s="20"/>
      <c r="H199" s="23"/>
    </row>
    <row r="200" spans="1:8" ht="31.5" x14ac:dyDescent="0.25">
      <c r="A200" s="159"/>
      <c r="B200" s="28" t="s">
        <v>93</v>
      </c>
      <c r="C200" s="22"/>
      <c r="D200" s="35"/>
      <c r="E200" s="81"/>
      <c r="F200" s="71"/>
      <c r="G200" s="36"/>
      <c r="H200" s="22"/>
    </row>
    <row r="201" spans="1:8" x14ac:dyDescent="0.25">
      <c r="A201" s="160"/>
      <c r="B201" s="171" t="s">
        <v>185</v>
      </c>
      <c r="C201" s="23"/>
      <c r="D201" s="19"/>
      <c r="E201" s="82"/>
      <c r="F201" s="10"/>
      <c r="G201" s="20"/>
      <c r="H201" s="23"/>
    </row>
    <row r="202" spans="1:8" x14ac:dyDescent="0.25">
      <c r="A202" s="160"/>
      <c r="B202" s="171" t="s">
        <v>185</v>
      </c>
      <c r="C202" s="23"/>
      <c r="D202" s="19"/>
      <c r="E202" s="82"/>
      <c r="F202" s="10"/>
      <c r="G202" s="20"/>
      <c r="H202" s="23"/>
    </row>
    <row r="203" spans="1:8" ht="63" x14ac:dyDescent="0.25">
      <c r="A203" s="159"/>
      <c r="B203" s="28" t="s">
        <v>94</v>
      </c>
      <c r="C203" s="22"/>
      <c r="D203" s="35"/>
      <c r="E203" s="81"/>
      <c r="F203" s="71"/>
      <c r="G203" s="36"/>
      <c r="H203" s="22"/>
    </row>
    <row r="204" spans="1:8" x14ac:dyDescent="0.25">
      <c r="A204" s="160"/>
      <c r="B204" s="171" t="s">
        <v>185</v>
      </c>
      <c r="C204" s="23"/>
      <c r="D204" s="19"/>
      <c r="E204" s="82"/>
      <c r="F204" s="10"/>
      <c r="G204" s="20"/>
      <c r="H204" s="23"/>
    </row>
    <row r="205" spans="1:8" x14ac:dyDescent="0.25">
      <c r="A205" s="160"/>
      <c r="B205" s="171" t="s">
        <v>185</v>
      </c>
      <c r="C205" s="23"/>
      <c r="D205" s="19"/>
      <c r="E205" s="82"/>
      <c r="F205" s="10"/>
      <c r="G205" s="20"/>
      <c r="H205" s="23"/>
    </row>
    <row r="206" spans="1:8" ht="47.25" x14ac:dyDescent="0.25">
      <c r="A206" s="159"/>
      <c r="B206" s="28" t="s">
        <v>95</v>
      </c>
      <c r="C206" s="22"/>
      <c r="D206" s="35"/>
      <c r="E206" s="81"/>
      <c r="F206" s="71"/>
      <c r="G206" s="36"/>
      <c r="H206" s="22"/>
    </row>
    <row r="207" spans="1:8" x14ac:dyDescent="0.25">
      <c r="A207" s="160"/>
      <c r="B207" s="171" t="s">
        <v>185</v>
      </c>
      <c r="C207" s="23"/>
      <c r="D207" s="19"/>
      <c r="E207" s="82"/>
      <c r="F207" s="10"/>
      <c r="G207" s="20"/>
      <c r="H207" s="23"/>
    </row>
    <row r="208" spans="1:8" x14ac:dyDescent="0.25">
      <c r="A208" s="160"/>
      <c r="B208" s="171" t="s">
        <v>185</v>
      </c>
      <c r="C208" s="23"/>
      <c r="D208" s="19"/>
      <c r="E208" s="82"/>
      <c r="F208" s="10"/>
      <c r="G208" s="20"/>
      <c r="H208" s="23"/>
    </row>
    <row r="209" spans="1:8" ht="31.5" x14ac:dyDescent="0.25">
      <c r="A209" s="159"/>
      <c r="B209" s="28" t="s">
        <v>96</v>
      </c>
      <c r="C209" s="22"/>
      <c r="D209" s="35"/>
      <c r="E209" s="81"/>
      <c r="F209" s="71"/>
      <c r="G209" s="36"/>
      <c r="H209" s="22"/>
    </row>
    <row r="210" spans="1:8" x14ac:dyDescent="0.25">
      <c r="A210" s="160"/>
      <c r="B210" s="171" t="s">
        <v>185</v>
      </c>
      <c r="C210" s="23"/>
      <c r="D210" s="19"/>
      <c r="E210" s="82"/>
      <c r="F210" s="10"/>
      <c r="G210" s="20"/>
      <c r="H210" s="23"/>
    </row>
    <row r="211" spans="1:8" x14ac:dyDescent="0.25">
      <c r="A211" s="160"/>
      <c r="B211" s="171" t="s">
        <v>185</v>
      </c>
      <c r="C211" s="23"/>
      <c r="D211" s="19"/>
      <c r="E211" s="82"/>
      <c r="F211" s="10"/>
      <c r="G211" s="20"/>
      <c r="H211" s="23"/>
    </row>
    <row r="212" spans="1:8" ht="78.75" x14ac:dyDescent="0.25">
      <c r="A212" s="159"/>
      <c r="B212" s="28" t="s">
        <v>97</v>
      </c>
      <c r="C212" s="22"/>
      <c r="D212" s="35"/>
      <c r="E212" s="81"/>
      <c r="F212" s="71"/>
      <c r="G212" s="36"/>
      <c r="H212" s="22"/>
    </row>
    <row r="213" spans="1:8" x14ac:dyDescent="0.25">
      <c r="A213" s="160"/>
      <c r="B213" s="171" t="s">
        <v>185</v>
      </c>
      <c r="C213" s="23"/>
      <c r="D213" s="19"/>
      <c r="E213" s="82"/>
      <c r="F213" s="10"/>
      <c r="G213" s="20"/>
      <c r="H213" s="23"/>
    </row>
    <row r="214" spans="1:8" x14ac:dyDescent="0.25">
      <c r="A214" s="160"/>
      <c r="B214" s="171" t="s">
        <v>185</v>
      </c>
      <c r="C214" s="23"/>
      <c r="D214" s="19"/>
      <c r="E214" s="82"/>
      <c r="F214" s="10"/>
      <c r="G214" s="20"/>
      <c r="H214" s="23"/>
    </row>
    <row r="215" spans="1:8" ht="47.25" x14ac:dyDescent="0.25">
      <c r="A215" s="159"/>
      <c r="B215" s="28" t="s">
        <v>98</v>
      </c>
      <c r="C215" s="22"/>
      <c r="D215" s="35"/>
      <c r="E215" s="81"/>
      <c r="F215" s="71"/>
      <c r="G215" s="36"/>
      <c r="H215" s="22"/>
    </row>
    <row r="216" spans="1:8" x14ac:dyDescent="0.25">
      <c r="A216" s="160"/>
      <c r="B216" s="171" t="s">
        <v>185</v>
      </c>
      <c r="C216" s="23"/>
      <c r="D216" s="19"/>
      <c r="E216" s="82"/>
      <c r="F216" s="10"/>
      <c r="G216" s="20"/>
      <c r="H216" s="23"/>
    </row>
    <row r="217" spans="1:8" x14ac:dyDescent="0.25">
      <c r="A217" s="160"/>
      <c r="B217" s="171" t="s">
        <v>185</v>
      </c>
      <c r="C217" s="23"/>
      <c r="D217" s="19"/>
      <c r="E217" s="82"/>
      <c r="F217" s="10"/>
      <c r="G217" s="20"/>
      <c r="H217" s="23"/>
    </row>
    <row r="218" spans="1:8" ht="236.25" x14ac:dyDescent="0.25">
      <c r="A218" s="159"/>
      <c r="B218" s="28" t="s">
        <v>99</v>
      </c>
      <c r="C218" s="22"/>
      <c r="D218" s="35"/>
      <c r="E218" s="81"/>
      <c r="F218" s="71"/>
      <c r="G218" s="36"/>
      <c r="H218" s="22"/>
    </row>
    <row r="219" spans="1:8" x14ac:dyDescent="0.25">
      <c r="A219" s="160"/>
      <c r="B219" s="171" t="s">
        <v>185</v>
      </c>
      <c r="C219" s="23"/>
      <c r="D219" s="19"/>
      <c r="E219" s="82"/>
      <c r="F219" s="10"/>
      <c r="G219" s="20"/>
      <c r="H219" s="23"/>
    </row>
    <row r="220" spans="1:8" x14ac:dyDescent="0.25">
      <c r="A220" s="160"/>
      <c r="B220" s="171" t="s">
        <v>185</v>
      </c>
      <c r="C220" s="23"/>
      <c r="D220" s="19"/>
      <c r="E220" s="82"/>
      <c r="F220" s="10"/>
      <c r="G220" s="20"/>
      <c r="H220" s="23"/>
    </row>
    <row r="221" spans="1:8" ht="141.75" x14ac:dyDescent="0.25">
      <c r="A221" s="159"/>
      <c r="B221" s="28" t="s">
        <v>100</v>
      </c>
      <c r="C221" s="22"/>
      <c r="D221" s="35"/>
      <c r="E221" s="81"/>
      <c r="F221" s="71"/>
      <c r="G221" s="36"/>
      <c r="H221" s="22"/>
    </row>
    <row r="222" spans="1:8" x14ac:dyDescent="0.25">
      <c r="A222" s="160"/>
      <c r="B222" s="171" t="s">
        <v>185</v>
      </c>
      <c r="C222" s="23"/>
      <c r="D222" s="19"/>
      <c r="E222" s="82"/>
      <c r="F222" s="10"/>
      <c r="G222" s="20"/>
      <c r="H222" s="23"/>
    </row>
    <row r="223" spans="1:8" x14ac:dyDescent="0.25">
      <c r="A223" s="160"/>
      <c r="B223" s="171" t="s">
        <v>185</v>
      </c>
      <c r="C223" s="23"/>
      <c r="D223" s="19"/>
      <c r="E223" s="82"/>
      <c r="F223" s="10"/>
      <c r="G223" s="20"/>
      <c r="H223" s="23"/>
    </row>
    <row r="224" spans="1:8" ht="47.25" x14ac:dyDescent="0.25">
      <c r="A224" s="159"/>
      <c r="B224" s="29" t="s">
        <v>101</v>
      </c>
      <c r="C224" s="22"/>
      <c r="D224" s="35"/>
      <c r="E224" s="81"/>
      <c r="F224" s="71"/>
      <c r="G224" s="36"/>
      <c r="H224" s="22"/>
    </row>
    <row r="225" spans="1:8" x14ac:dyDescent="0.25">
      <c r="A225" s="160"/>
      <c r="B225" s="171" t="s">
        <v>185</v>
      </c>
      <c r="C225" s="23"/>
      <c r="D225" s="19"/>
      <c r="E225" s="82"/>
      <c r="F225" s="10"/>
      <c r="G225" s="20"/>
      <c r="H225" s="23"/>
    </row>
    <row r="226" spans="1:8" x14ac:dyDescent="0.25">
      <c r="A226" s="160"/>
      <c r="B226" s="171" t="s">
        <v>185</v>
      </c>
      <c r="C226" s="23"/>
      <c r="D226" s="19"/>
      <c r="E226" s="82"/>
      <c r="F226" s="10"/>
      <c r="G226" s="20"/>
      <c r="H226" s="23"/>
    </row>
    <row r="227" spans="1:8" x14ac:dyDescent="0.25">
      <c r="A227" s="162"/>
      <c r="B227" s="30" t="s">
        <v>111</v>
      </c>
      <c r="C227" s="21">
        <f>C196+C130+C103+C14</f>
        <v>0</v>
      </c>
      <c r="D227" s="33"/>
      <c r="E227" s="83"/>
      <c r="F227" s="11"/>
      <c r="G227" s="34"/>
      <c r="H227" s="21"/>
    </row>
    <row r="228" spans="1:8" ht="31.5" x14ac:dyDescent="0.25">
      <c r="A228" s="164">
        <v>5</v>
      </c>
      <c r="B228" s="31" t="s">
        <v>115</v>
      </c>
      <c r="C228" s="24">
        <f>C229</f>
        <v>0</v>
      </c>
      <c r="D228" s="39"/>
      <c r="E228" s="85"/>
      <c r="F228" s="73"/>
      <c r="G228" s="40"/>
      <c r="H228" s="24"/>
    </row>
    <row r="229" spans="1:8" ht="31.5" x14ac:dyDescent="0.25">
      <c r="A229" s="165"/>
      <c r="B229" s="32" t="s">
        <v>102</v>
      </c>
      <c r="C229" s="25">
        <f>SUM(C230:C237)</f>
        <v>0</v>
      </c>
      <c r="D229" s="37"/>
      <c r="E229" s="84"/>
      <c r="F229" s="72"/>
      <c r="G229" s="38"/>
      <c r="H229" s="25"/>
    </row>
    <row r="230" spans="1:8" ht="204.75" x14ac:dyDescent="0.25">
      <c r="A230" s="160"/>
      <c r="B230" s="161" t="s">
        <v>103</v>
      </c>
      <c r="C230" s="23"/>
      <c r="D230" s="37"/>
      <c r="E230" s="84"/>
      <c r="F230" s="72"/>
      <c r="G230" s="38"/>
      <c r="H230" s="23"/>
    </row>
    <row r="231" spans="1:8" ht="31.5" x14ac:dyDescent="0.25">
      <c r="A231" s="160"/>
      <c r="B231" s="161" t="s">
        <v>124</v>
      </c>
      <c r="C231" s="23"/>
      <c r="D231" s="37"/>
      <c r="E231" s="84"/>
      <c r="F231" s="72"/>
      <c r="G231" s="38"/>
      <c r="H231" s="23"/>
    </row>
    <row r="232" spans="1:8" ht="207.75" customHeight="1" x14ac:dyDescent="0.25">
      <c r="A232" s="160"/>
      <c r="B232" s="161" t="s">
        <v>125</v>
      </c>
      <c r="C232" s="23"/>
      <c r="D232" s="37"/>
      <c r="E232" s="84"/>
      <c r="F232" s="72"/>
      <c r="G232" s="38"/>
      <c r="H232" s="23"/>
    </row>
    <row r="233" spans="1:8" ht="157.5" x14ac:dyDescent="0.25">
      <c r="A233" s="160"/>
      <c r="B233" s="161" t="s">
        <v>176</v>
      </c>
      <c r="C233" s="23"/>
      <c r="D233" s="37"/>
      <c r="E233" s="84"/>
      <c r="F233" s="72"/>
      <c r="G233" s="38"/>
      <c r="H233" s="23"/>
    </row>
    <row r="234" spans="1:8" ht="47.25" x14ac:dyDescent="0.25">
      <c r="A234" s="160"/>
      <c r="B234" s="166" t="s">
        <v>126</v>
      </c>
      <c r="C234" s="23"/>
      <c r="D234" s="37"/>
      <c r="E234" s="84"/>
      <c r="F234" s="72"/>
      <c r="G234" s="38"/>
      <c r="H234" s="23"/>
    </row>
    <row r="235" spans="1:8" ht="218.25" customHeight="1" x14ac:dyDescent="0.25">
      <c r="A235" s="160"/>
      <c r="B235" s="166" t="s">
        <v>127</v>
      </c>
      <c r="C235" s="23"/>
      <c r="D235" s="37"/>
      <c r="E235" s="84"/>
      <c r="F235" s="72"/>
      <c r="G235" s="38"/>
      <c r="H235" s="23"/>
    </row>
    <row r="236" spans="1:8" ht="47.25" x14ac:dyDescent="0.25">
      <c r="A236" s="160"/>
      <c r="B236" s="166" t="s">
        <v>128</v>
      </c>
      <c r="C236" s="23"/>
      <c r="D236" s="37"/>
      <c r="E236" s="84"/>
      <c r="F236" s="72"/>
      <c r="G236" s="38"/>
      <c r="H236" s="23"/>
    </row>
    <row r="237" spans="1:8" ht="32.25" thickBot="1" x14ac:dyDescent="0.3">
      <c r="A237" s="167"/>
      <c r="B237" s="168" t="s">
        <v>129</v>
      </c>
      <c r="C237" s="26"/>
      <c r="D237" s="41"/>
      <c r="E237" s="86"/>
      <c r="F237" s="74"/>
      <c r="G237" s="42"/>
      <c r="H237" s="26"/>
    </row>
    <row r="238" spans="1:8" x14ac:dyDescent="0.25">
      <c r="A238" s="13"/>
      <c r="B238" s="2"/>
      <c r="C238" s="16"/>
      <c r="D238" s="18"/>
      <c r="E238" s="18"/>
      <c r="F238" s="18"/>
      <c r="G238" s="18"/>
      <c r="H238" s="16"/>
    </row>
    <row r="239" spans="1:8" ht="36.75" customHeight="1" x14ac:dyDescent="0.25">
      <c r="A239" s="13"/>
      <c r="B239" s="176" t="s">
        <v>190</v>
      </c>
      <c r="C239" s="180" t="s">
        <v>121</v>
      </c>
      <c r="D239" s="18"/>
      <c r="E239" s="18"/>
      <c r="F239" s="18"/>
      <c r="G239" s="18"/>
      <c r="H239" s="177"/>
    </row>
    <row r="240" spans="1:8" ht="36.75" customHeight="1" x14ac:dyDescent="0.25">
      <c r="A240" s="13"/>
      <c r="B240" s="176" t="s">
        <v>189</v>
      </c>
      <c r="C240" s="181"/>
      <c r="D240" s="12"/>
      <c r="E240" s="12"/>
      <c r="F240" s="12"/>
      <c r="G240" s="12"/>
      <c r="H240" s="177"/>
    </row>
    <row r="241" spans="1:8" x14ac:dyDescent="0.25">
      <c r="A241" s="13"/>
      <c r="B241" s="176"/>
      <c r="C241" s="177"/>
      <c r="D241" s="12"/>
      <c r="E241" s="12"/>
      <c r="F241" s="12"/>
      <c r="G241" s="12"/>
      <c r="H241" s="177"/>
    </row>
    <row r="242" spans="1:8" x14ac:dyDescent="0.25">
      <c r="A242" s="13"/>
      <c r="B242" s="176"/>
      <c r="C242" s="177"/>
      <c r="D242" s="12"/>
      <c r="E242" s="12"/>
      <c r="F242" s="12"/>
      <c r="G242" s="12"/>
      <c r="H242" s="177"/>
    </row>
    <row r="243" spans="1:8" x14ac:dyDescent="0.25">
      <c r="A243" s="13"/>
      <c r="B243" s="176" t="s">
        <v>191</v>
      </c>
      <c r="C243" s="180" t="s">
        <v>121</v>
      </c>
      <c r="D243" s="12"/>
      <c r="E243" s="12"/>
      <c r="F243" s="12"/>
      <c r="G243" s="12"/>
      <c r="H243" s="177"/>
    </row>
    <row r="244" spans="1:8" ht="36.75" customHeight="1" x14ac:dyDescent="0.25">
      <c r="A244" s="13"/>
      <c r="B244" s="176" t="s">
        <v>109</v>
      </c>
      <c r="C244" s="177" t="s">
        <v>108</v>
      </c>
      <c r="D244" s="12"/>
      <c r="E244" s="12"/>
      <c r="F244" s="12"/>
      <c r="G244" s="12"/>
      <c r="H244" s="177"/>
    </row>
    <row r="245" spans="1:8" x14ac:dyDescent="0.25">
      <c r="A245" s="13"/>
      <c r="B245" s="3"/>
      <c r="C245" s="16"/>
      <c r="H245" s="16"/>
    </row>
    <row r="246" spans="1:8" ht="57.75" customHeight="1" x14ac:dyDescent="0.25">
      <c r="A246" s="169" t="s">
        <v>105</v>
      </c>
      <c r="B246" s="242" t="s">
        <v>171</v>
      </c>
      <c r="C246" s="242"/>
      <c r="D246" s="242"/>
      <c r="E246" s="242"/>
      <c r="F246" s="242"/>
      <c r="G246" s="242"/>
      <c r="H246" s="242"/>
    </row>
    <row r="247" spans="1:8" ht="48.75" customHeight="1" x14ac:dyDescent="0.25">
      <c r="D247" s="170"/>
      <c r="E247" s="170"/>
      <c r="F247" s="170"/>
      <c r="G247" s="170"/>
    </row>
    <row r="248" spans="1:8" ht="33.75" customHeight="1" x14ac:dyDescent="0.25">
      <c r="D248" s="170"/>
      <c r="E248" s="170"/>
      <c r="F248" s="170"/>
      <c r="G248" s="170"/>
    </row>
  </sheetData>
  <mergeCells count="10">
    <mergeCell ref="G2:H2"/>
    <mergeCell ref="H11:H12"/>
    <mergeCell ref="B246:H246"/>
    <mergeCell ref="C11:C12"/>
    <mergeCell ref="A6:G6"/>
    <mergeCell ref="A8:C8"/>
    <mergeCell ref="A9:C9"/>
    <mergeCell ref="A11:A12"/>
    <mergeCell ref="B11:B12"/>
    <mergeCell ref="D11:G11"/>
  </mergeCells>
  <pageMargins left="0.70866141732283472" right="0.70866141732283472"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Таблица 1</vt:lpstr>
      <vt:lpstr>Таблица 2</vt:lpstr>
      <vt:lpstr>'Таблица 1'!Заголовки_для_печати</vt:lpstr>
      <vt:lpstr>'Таблица 2'!Заголовки_для_печати</vt:lpstr>
      <vt:lpstr>'Таблица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Сипель Татьяна Александровна</dc:creator>
  <cp:lastModifiedBy>Романова Нина Александровна</cp:lastModifiedBy>
  <cp:lastPrinted>2024-03-27T15:47:10Z</cp:lastPrinted>
  <dcterms:created xsi:type="dcterms:W3CDTF">2018-07-10T14:43:38Z</dcterms:created>
  <dcterms:modified xsi:type="dcterms:W3CDTF">2024-04-04T11:34:56Z</dcterms:modified>
</cp:coreProperties>
</file>